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180" windowHeight="8655" activeTab="3"/>
  </bookViews>
  <sheets>
    <sheet name="Quarter 1" sheetId="5" r:id="rId1"/>
    <sheet name="Quarter 2" sheetId="6" r:id="rId2"/>
    <sheet name="Quarter 3" sheetId="7" r:id="rId3"/>
    <sheet name="Quarter 4" sheetId="8" r:id="rId4"/>
  </sheets>
  <definedNames>
    <definedName name="_xlnm._FilterDatabase" localSheetId="2" hidden="1">'Quarter 3'!#REF!</definedName>
    <definedName name="_xlnm.Print_Area" localSheetId="0">'Quarter 1'!$A$1:$K$107</definedName>
    <definedName name="_xlnm.Print_Area" localSheetId="1">'Quarter 2'!$A$1:$K$199</definedName>
    <definedName name="_xlnm.Print_Area" localSheetId="3">'Quarter 4'!$A$1:$K$175</definedName>
    <definedName name="_xlnm.Print_Titles" localSheetId="0">'Quarter 1'!$1:$3</definedName>
    <definedName name="_xlnm.Print_Titles" localSheetId="1">'Quarter 2'!$1:$3</definedName>
    <definedName name="_xlnm.Print_Titles" localSheetId="2">'Quarter 3'!$1:$3</definedName>
    <definedName name="_xlnm.Print_Titles" localSheetId="3">'Quarter 4'!$1:$3</definedName>
  </definedNames>
  <calcPr calcId="145621" fullCalcOnLoad="1"/>
</workbook>
</file>

<file path=xl/calcChain.xml><?xml version="1.0" encoding="utf-8"?>
<calcChain xmlns="http://schemas.openxmlformats.org/spreadsheetml/2006/main">
  <c r="K147" i="8" l="1"/>
  <c r="K146" i="8"/>
  <c r="K145" i="8"/>
  <c r="K144" i="8"/>
  <c r="K51" i="8"/>
  <c r="K50" i="8"/>
  <c r="K38" i="8"/>
  <c r="K37" i="8"/>
  <c r="K52" i="8"/>
  <c r="K68" i="8"/>
  <c r="K137" i="8"/>
  <c r="K64" i="8"/>
  <c r="K18" i="8"/>
  <c r="K17" i="8"/>
  <c r="K36" i="8"/>
  <c r="K49" i="8"/>
  <c r="K48" i="8"/>
  <c r="K35" i="8"/>
  <c r="K34" i="8"/>
  <c r="K95" i="8"/>
  <c r="K47" i="8"/>
  <c r="K46" i="8"/>
  <c r="K94" i="8"/>
  <c r="K112" i="8"/>
  <c r="K55" i="8"/>
  <c r="K19" i="8"/>
  <c r="K135" i="8"/>
  <c r="K143" i="8"/>
  <c r="K87" i="8"/>
  <c r="K101" i="8"/>
  <c r="K83" i="8"/>
  <c r="K124" i="8"/>
  <c r="K84" i="8"/>
  <c r="K132" i="8"/>
  <c r="K121" i="8"/>
  <c r="K115" i="8"/>
  <c r="K136" i="8"/>
  <c r="K53" i="8"/>
  <c r="K114" i="8"/>
  <c r="K128" i="8"/>
  <c r="K67" i="8"/>
  <c r="K63" i="8"/>
  <c r="K22" i="8"/>
  <c r="K127" i="8"/>
  <c r="K70" i="8"/>
  <c r="K142" i="8"/>
  <c r="K40" i="8"/>
  <c r="K62" i="8"/>
  <c r="K126" i="8"/>
  <c r="K15" i="8"/>
  <c r="K91" i="8"/>
  <c r="K56" i="8"/>
  <c r="K14" i="8"/>
  <c r="K59" i="8"/>
  <c r="K54" i="8"/>
  <c r="K72" i="8"/>
  <c r="K49" i="7"/>
  <c r="K8" i="7"/>
  <c r="K15" i="7"/>
  <c r="K14" i="7"/>
  <c r="K105" i="7"/>
  <c r="K123" i="7"/>
  <c r="K114" i="7"/>
  <c r="K113" i="7"/>
  <c r="K92" i="7"/>
  <c r="K91" i="7"/>
  <c r="K64" i="7"/>
  <c r="K63" i="7"/>
  <c r="K4" i="7"/>
  <c r="K131" i="7"/>
  <c r="K38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199" i="6"/>
  <c r="K59" i="6"/>
  <c r="K58" i="6"/>
  <c r="K57" i="6"/>
  <c r="K55" i="6"/>
  <c r="K54" i="6"/>
  <c r="K53" i="6"/>
  <c r="K52" i="6"/>
  <c r="K51" i="6"/>
  <c r="K50" i="6"/>
  <c r="K48" i="6"/>
  <c r="K47" i="6"/>
  <c r="K46" i="6"/>
  <c r="K45" i="6"/>
  <c r="K44" i="6"/>
  <c r="K43" i="6"/>
  <c r="K42" i="6"/>
  <c r="K41" i="6"/>
  <c r="K40" i="6"/>
  <c r="K39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102" i="5"/>
  <c r="K101" i="5"/>
  <c r="K13" i="5"/>
  <c r="K85" i="5"/>
  <c r="K107" i="5"/>
  <c r="K100" i="5"/>
  <c r="K99" i="5"/>
  <c r="K98" i="5"/>
  <c r="K96" i="5"/>
  <c r="K95" i="5"/>
  <c r="K94" i="5"/>
  <c r="K93" i="5"/>
  <c r="K92" i="5"/>
  <c r="K91" i="5"/>
  <c r="K90" i="5"/>
  <c r="K89" i="5"/>
  <c r="K88" i="5"/>
  <c r="K87" i="5"/>
  <c r="K86" i="5"/>
  <c r="K84" i="5"/>
  <c r="K80" i="5"/>
  <c r="K75" i="5"/>
  <c r="K74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5" i="5"/>
  <c r="K44" i="5"/>
  <c r="K43" i="5"/>
  <c r="K42" i="5"/>
  <c r="K41" i="5"/>
  <c r="K40" i="5"/>
  <c r="K39" i="5"/>
  <c r="K38" i="5"/>
  <c r="K37" i="5"/>
  <c r="K36" i="5"/>
  <c r="K35" i="5"/>
  <c r="K34" i="5"/>
  <c r="K32" i="5"/>
  <c r="K31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2" i="5"/>
  <c r="K11" i="5"/>
  <c r="K9" i="5"/>
  <c r="K8" i="5"/>
  <c r="K7" i="5"/>
  <c r="K6" i="5"/>
  <c r="K5" i="5"/>
  <c r="K4" i="5"/>
</calcChain>
</file>

<file path=xl/sharedStrings.xml><?xml version="1.0" encoding="utf-8"?>
<sst xmlns="http://schemas.openxmlformats.org/spreadsheetml/2006/main" count="3111" uniqueCount="1172">
  <si>
    <t>Location of Travel</t>
  </si>
  <si>
    <t xml:space="preserve">Employee Name </t>
  </si>
  <si>
    <t>Title</t>
  </si>
  <si>
    <t>Purpose of Travel</t>
  </si>
  <si>
    <t>Start Date</t>
  </si>
  <si>
    <t>End Date</t>
  </si>
  <si>
    <t>Total Expenses</t>
  </si>
  <si>
    <t>Net Cost to CGS</t>
  </si>
  <si>
    <t>Department and division</t>
  </si>
  <si>
    <t>Amount Paid by a Third Party</t>
  </si>
  <si>
    <t>Name of Third Party</t>
  </si>
  <si>
    <t>Archer, Ed</t>
  </si>
  <si>
    <t>CAO's Office</t>
  </si>
  <si>
    <t>Regional and Single Tier CAO's Meeting</t>
  </si>
  <si>
    <t>Mississauga, ON</t>
  </si>
  <si>
    <t>Cecutti, Tony</t>
  </si>
  <si>
    <t>GM, Growth &amp; Infrastructure</t>
  </si>
  <si>
    <t>PEO/COC Meeting</t>
  </si>
  <si>
    <t>Toronto, ON</t>
  </si>
  <si>
    <t>Professional Engineers Ontario</t>
  </si>
  <si>
    <t>Shelsted, David</t>
  </si>
  <si>
    <t>Director, Roads &amp; Transportation Services</t>
  </si>
  <si>
    <t>Growth &amp; Infrastructure, Roads &amp; Transportation Services</t>
  </si>
  <si>
    <t>OPS Committee</t>
  </si>
  <si>
    <t>Downsview, ON</t>
  </si>
  <si>
    <t>MTO</t>
  </si>
  <si>
    <t>Ferrigan, Jason</t>
  </si>
  <si>
    <t>Director, Planning Services</t>
  </si>
  <si>
    <t>Growth &amp; Infrastructure, Planning Services</t>
  </si>
  <si>
    <t>OPPI 2017 CSAE Symposium</t>
  </si>
  <si>
    <t>OPPI</t>
  </si>
  <si>
    <t>OGRA Conference</t>
  </si>
  <si>
    <t>OPPI Council Meeting</t>
  </si>
  <si>
    <t>Green, David</t>
  </si>
  <si>
    <t>Co-ordinator of Surveys &amp; Mapping</t>
  </si>
  <si>
    <t>AOLS Regional Meeting</t>
  </si>
  <si>
    <t>Sudbury, ON</t>
  </si>
  <si>
    <t>Heroux, Kathy</t>
  </si>
  <si>
    <t>Secretary, Subdivision/Site Plan Control</t>
  </si>
  <si>
    <t>Professional Minute Taking Workshop</t>
  </si>
  <si>
    <t>Ouellette, Suzanne</t>
  </si>
  <si>
    <t>Administrative Assistant, Director of Planning Services</t>
  </si>
  <si>
    <t>Autio, Beth</t>
  </si>
  <si>
    <t>Secretary, Development Approvals</t>
  </si>
  <si>
    <t>Lessard, Kathy</t>
  </si>
  <si>
    <t>Consent Official/Sec-Treas, Committee of Adjustment</t>
  </si>
  <si>
    <t>Rehman, Aziz</t>
  </si>
  <si>
    <t>Manager of Waste Processing &amp; Disposal Services</t>
  </si>
  <si>
    <t>Growth &amp; Infrastructure, Environmental Services</t>
  </si>
  <si>
    <t>Compost Facility Operators Course</t>
  </si>
  <si>
    <t>Thunder Bay, ON</t>
  </si>
  <si>
    <t>OACA Board Meeting</t>
  </si>
  <si>
    <t>Richmond Hill, ON</t>
  </si>
  <si>
    <t>OACA</t>
  </si>
  <si>
    <t>AOLS AGM &amp; Conference</t>
  </si>
  <si>
    <t>Ottawa, ON</t>
  </si>
  <si>
    <t>Compost Facility Operating Practices Course &amp; Landfill Tour</t>
  </si>
  <si>
    <t>Brampton and London, ON</t>
  </si>
  <si>
    <t>Brownlee, Renee</t>
  </si>
  <si>
    <t>Manager of Solid Waste &amp; Administrative Services</t>
  </si>
  <si>
    <t>CIF Blue Box Outreach Session</t>
  </si>
  <si>
    <t>North Bay, ON</t>
  </si>
  <si>
    <t>Javor, Paul</t>
  </si>
  <si>
    <t>Drainage Engineer</t>
  </si>
  <si>
    <t>Stormwater and Erosion Control Conference</t>
  </si>
  <si>
    <t>Brampton, ON</t>
  </si>
  <si>
    <t>Talarico, Marisa</t>
  </si>
  <si>
    <t>Active Transportation Coordinator</t>
  </si>
  <si>
    <t>Rocca, Joe</t>
  </si>
  <si>
    <t>Traffic and Asset Management Supervisor</t>
  </si>
  <si>
    <t>Norton, Ron</t>
  </si>
  <si>
    <t xml:space="preserve">Business meeting with K-Smart Association </t>
  </si>
  <si>
    <t>Alliston, ON</t>
  </si>
  <si>
    <t>OTC Technical Traffic Operations Course</t>
  </si>
  <si>
    <t>Aylmer, ON</t>
  </si>
  <si>
    <t>Knutson, David</t>
  </si>
  <si>
    <t>Traffic and Transportation Technologist</t>
  </si>
  <si>
    <t>Sanftenberg, Brock</t>
  </si>
  <si>
    <t>Building Inspector</t>
  </si>
  <si>
    <t>Growth &amp; Infrastructure, Building Services</t>
  </si>
  <si>
    <t>Part 3 Large Buildings Classification &amp; Construction</t>
  </si>
  <si>
    <t>Woodbridge, ON</t>
  </si>
  <si>
    <t>Karn, Kathryn</t>
  </si>
  <si>
    <t>Locates Program Administrator</t>
  </si>
  <si>
    <t>Growth &amp; Infrastructure, Engineering Services</t>
  </si>
  <si>
    <t>ORCGA Dig Safe Symposium</t>
  </si>
  <si>
    <t>Niagara Falls, ON</t>
  </si>
  <si>
    <t>Growth &amp; Infrastructure, GM's Office</t>
  </si>
  <si>
    <t>Furlotte, Ken</t>
  </si>
  <si>
    <t>Superintendant of Parks</t>
  </si>
  <si>
    <t>Ski lift testing</t>
  </si>
  <si>
    <t xml:space="preserve">Craigleith Ski Club </t>
  </si>
  <si>
    <t>Dent, Cindy</t>
  </si>
  <si>
    <t>Manager of Recreation</t>
  </si>
  <si>
    <t>PRO Conference</t>
  </si>
  <si>
    <t>Huntsville ON</t>
  </si>
  <si>
    <t>PRO</t>
  </si>
  <si>
    <t>Pafford, Jeff</t>
  </si>
  <si>
    <t>Director of Leisure Services</t>
  </si>
  <si>
    <t>Urso, Laura</t>
  </si>
  <si>
    <t>Program Coordinator</t>
  </si>
  <si>
    <t>Children &amp; Citizen Services, Community Development</t>
  </si>
  <si>
    <t>Changing Our Destiny: Building a Vision</t>
  </si>
  <si>
    <t>District of Timiskaming /  DSSAB</t>
  </si>
  <si>
    <t>Colege of ECEs</t>
  </si>
  <si>
    <t>Bertrand, Kristen</t>
  </si>
  <si>
    <t>Local History Librarian</t>
  </si>
  <si>
    <t>OLA Super Conference</t>
  </si>
  <si>
    <t>Valle, Luisa</t>
  </si>
  <si>
    <t>Director of Children &amp; Ciitizen Services</t>
  </si>
  <si>
    <t>College of ECEs</t>
  </si>
  <si>
    <t>Poirier, Monique</t>
  </si>
  <si>
    <t>Manager, Children Services</t>
  </si>
  <si>
    <t>Local Povery Reduction Fund Grantee Event</t>
  </si>
  <si>
    <t>Local Poverty Reduction Fund Grantee</t>
  </si>
  <si>
    <t xml:space="preserve">Briscoe, Cindi
</t>
  </si>
  <si>
    <t xml:space="preserve">Manager, Housing Services
</t>
  </si>
  <si>
    <t>Community Development
Housing Services</t>
  </si>
  <si>
    <t xml:space="preserve">SCHANO Meeting
</t>
  </si>
  <si>
    <t>HSC Service Manager
Advisory Committee Meeting</t>
  </si>
  <si>
    <t>Spencer, Gail</t>
  </si>
  <si>
    <t>Coordinator of Shelters &amp; Homelessness</t>
  </si>
  <si>
    <t>Attend Canada-Ontario Homelessness Summit "Working Together to End Homelessness"</t>
  </si>
  <si>
    <t>Service Canada</t>
  </si>
  <si>
    <t>Carriere, Richard</t>
  </si>
  <si>
    <t>Employment Support Analyst</t>
  </si>
  <si>
    <t>2016 - The Labour Market in Review</t>
  </si>
  <si>
    <t>Campbell, Tyler</t>
  </si>
  <si>
    <t>Director of Social Services</t>
  </si>
  <si>
    <t xml:space="preserve">To attend Directors Administrators Reference Group (DARG) Meeting in Toronto </t>
  </si>
  <si>
    <t>Johnston, Colleen</t>
  </si>
  <si>
    <t>Manager of Family Support Services</t>
  </si>
  <si>
    <t>EVP (Eligibility Verification Process) Train-the-Trainer training by MCSS</t>
  </si>
  <si>
    <t>Cirello, Teresa</t>
  </si>
  <si>
    <t>Supervisor of Administration</t>
  </si>
  <si>
    <t>Bertuzzi, Lynn</t>
  </si>
  <si>
    <t>Caseworker</t>
  </si>
  <si>
    <t>Dubois, Barb</t>
  </si>
  <si>
    <t>Coordinator of Housing</t>
  </si>
  <si>
    <t>Community Development - Housing Services</t>
  </si>
  <si>
    <t>Local Poverty Reduction Fund Grantee Event</t>
  </si>
  <si>
    <t>Blackwell, Rob</t>
  </si>
  <si>
    <t>Manager of Community Initiatives and Perf. Support</t>
  </si>
  <si>
    <t>Community Development - CIPS</t>
  </si>
  <si>
    <t>OMSSA Board Meeting</t>
  </si>
  <si>
    <t>Canadian Municipal Network on Crime Prevention Mtg</t>
  </si>
  <si>
    <t>Canadian Municipal Network on Crime Prevention</t>
  </si>
  <si>
    <t>Matheson, Catherine</t>
  </si>
  <si>
    <t>General Manager of Community Development</t>
  </si>
  <si>
    <t>Community Development</t>
  </si>
  <si>
    <t>NOSDA Face to Face Executive Meeting</t>
  </si>
  <si>
    <t>Parks and Recreation Ontario Educational Forum</t>
  </si>
  <si>
    <t>Huntsville, ON</t>
  </si>
  <si>
    <t>Parks and Recreation Ontario</t>
  </si>
  <si>
    <t>Housing Services Corp Board Meeting</t>
  </si>
  <si>
    <t>Reinhardt, Stacie</t>
  </si>
  <si>
    <t>EA to General Manager of Community Development</t>
  </si>
  <si>
    <t>Housing Services
Corporation</t>
  </si>
  <si>
    <t xml:space="preserve"> </t>
  </si>
  <si>
    <t>Servais, Gabrielle</t>
  </si>
  <si>
    <t>HR Co-ordinator</t>
  </si>
  <si>
    <t>Corporate Services/Human Resources &amp; Organizational Development</t>
  </si>
  <si>
    <t>OAFC Hicks Morley 2017 Labour Relations Seminar</t>
  </si>
  <si>
    <t>Cameron, Carolyn</t>
  </si>
  <si>
    <t>Health and Safety Officer</t>
  </si>
  <si>
    <t>IHSA Open House and OGCA Leadership</t>
  </si>
  <si>
    <t>Mississauga ON</t>
  </si>
  <si>
    <t>Fowke, Kevin</t>
  </si>
  <si>
    <t>General Manager of Corporate Services</t>
  </si>
  <si>
    <t>Corporate Services</t>
  </si>
  <si>
    <t>Conference Board of Canada - SHRMC Meeting &amp; Roundtable</t>
  </si>
  <si>
    <t>Ottawa ON</t>
  </si>
  <si>
    <t>Lawrence, Stacey</t>
  </si>
  <si>
    <t>Court Support Clerk</t>
  </si>
  <si>
    <t>Corporate Services/Legislative Services/POA</t>
  </si>
  <si>
    <t>Gogama Court</t>
  </si>
  <si>
    <t>Gogama ON</t>
  </si>
  <si>
    <t>Harvey, LeeAnn</t>
  </si>
  <si>
    <t>Municipal Prosecutor</t>
  </si>
  <si>
    <t>Corporate Services/Legislative Services/Legal Services</t>
  </si>
  <si>
    <t>Rossanese, Joe</t>
  </si>
  <si>
    <t>Property Assessment Rep</t>
  </si>
  <si>
    <t>Corporate Services/Finance, Assets and Fleet / Taxation</t>
  </si>
  <si>
    <t>Meeting with MPAC</t>
  </si>
  <si>
    <t>Stankiewicz, Ed</t>
  </si>
  <si>
    <t>Executive Director of Finance, Assets &amp; Fleet</t>
  </si>
  <si>
    <t>Corporate Services/Finance, Assets and Fleet/ Administration</t>
  </si>
  <si>
    <t>Ontario Regional &amp; Single Tier Treasurers/CFO Meeting</t>
  </si>
  <si>
    <t>McCullough, Sue</t>
  </si>
  <si>
    <t>Co-ordinator of Quality &amp; Performance Initiatives</t>
  </si>
  <si>
    <t>Corporate Services/Finance, Assets and Fleet / Accounting</t>
  </si>
  <si>
    <t>MBNCan Municipal Leads'/FAP Joint Meeting</t>
  </si>
  <si>
    <t>Laplante, Lorraine</t>
  </si>
  <si>
    <t>Manager of Accounting/Deputy Treasurer</t>
  </si>
  <si>
    <t>Najdenov, Nick</t>
  </si>
  <si>
    <t>Co-ordinator of Capital Projects</t>
  </si>
  <si>
    <t>Corporate Services/Finance, Assets and Fleet / Asset Services</t>
  </si>
  <si>
    <t>Ontario Regional Facilities Management Meeting</t>
  </si>
  <si>
    <t>Shivshankaran, Sajeev</t>
  </si>
  <si>
    <t>Energy &amp; Facilities Engineer</t>
  </si>
  <si>
    <t>Corporate Services/Finance, Assets and Fleet / Energy Initiatives</t>
  </si>
  <si>
    <t>Chief Administrative Officer</t>
  </si>
  <si>
    <t>Oakville, ON</t>
  </si>
  <si>
    <t>Newmarket, ON</t>
  </si>
  <si>
    <t>Haileybury, ON</t>
  </si>
  <si>
    <t>College of ECEs Registration Meeting</t>
  </si>
  <si>
    <t>Community Development, Children &amp; Citizen Services</t>
  </si>
  <si>
    <t>Community Development /Social Services Division</t>
  </si>
  <si>
    <t>Collingwood, ON</t>
  </si>
  <si>
    <t>Pickering, ON</t>
  </si>
  <si>
    <t>Community Development /Leisure &amp; Recreation</t>
  </si>
  <si>
    <t>Community Development /Leisure Services /Parks</t>
  </si>
  <si>
    <t>Bain, Trevor</t>
  </si>
  <si>
    <t>Chief of Fire &amp; Paramedic Services</t>
  </si>
  <si>
    <t>Chief's Office</t>
  </si>
  <si>
    <t>OAFC Labour Relations Seminar</t>
  </si>
  <si>
    <t>McAloney, Darrel</t>
  </si>
  <si>
    <t>Deputy Fire Chief</t>
  </si>
  <si>
    <t>Campbell, Graham</t>
  </si>
  <si>
    <t xml:space="preserve">Amyotte, Jennifer </t>
  </si>
  <si>
    <t>Commander of Community Paramedicine &amp; Professional Standards</t>
  </si>
  <si>
    <t>Community Paramedicine Forum</t>
  </si>
  <si>
    <t>McGaw, Latoya</t>
  </si>
  <si>
    <t>Emergency Management Officer</t>
  </si>
  <si>
    <t>IMS 200 Instructor Course</t>
  </si>
  <si>
    <t>Region and Single Tier CEMC Quarterly Meeting</t>
  </si>
  <si>
    <t>Fire Coordinator's Annual Meeting and Learning Symposium</t>
  </si>
  <si>
    <t>Oshell, Jesse</t>
  </si>
  <si>
    <t>Assistant Deputy Chief</t>
  </si>
  <si>
    <t>Visit St. Catherines Fire Department</t>
  </si>
  <si>
    <t>Maurice, Amie</t>
  </si>
  <si>
    <t>Paramedic Clinical Auditor</t>
  </si>
  <si>
    <t>Interdev Encounter 2017</t>
  </si>
  <si>
    <t>Melanson, Dennis</t>
  </si>
  <si>
    <t>Superintendent of Investigation and Compliance</t>
  </si>
  <si>
    <t>Kavanaugh, Patrick</t>
  </si>
  <si>
    <t>Fire Fighter</t>
  </si>
  <si>
    <t>Fire Code Div PT 4-17-1</t>
  </si>
  <si>
    <t>Bradley, Shelley</t>
  </si>
  <si>
    <t>Platoon Training Officer (EMS)</t>
  </si>
  <si>
    <t>RCMP Synthetic Drug Awareness Workshop</t>
  </si>
  <si>
    <t>St. Jean, Gino</t>
  </si>
  <si>
    <t>Zawierzeniec, Chris</t>
  </si>
  <si>
    <t>Training Officer</t>
  </si>
  <si>
    <t>NFPA 1041 Fire Instructor I</t>
  </si>
  <si>
    <t>MOL Section 21</t>
  </si>
  <si>
    <t>MOL</t>
  </si>
  <si>
    <t xml:space="preserve">Roney, Melissa </t>
  </si>
  <si>
    <t>Ontario Base Hospital</t>
  </si>
  <si>
    <t>Isaia, Tom</t>
  </si>
  <si>
    <t>Commander Education Logistics</t>
  </si>
  <si>
    <t>Gator fabrication Inspection Rowland</t>
  </si>
  <si>
    <t>Picked up the Gator</t>
  </si>
  <si>
    <t>Noel, Brian</t>
  </si>
  <si>
    <t>Lead EVT</t>
  </si>
  <si>
    <t>Stouffville, ON</t>
  </si>
  <si>
    <t>Ontario Base Hospital Annual General Meeting</t>
  </si>
  <si>
    <t>Amount Paid by Third Party</t>
  </si>
  <si>
    <t>Community Safety/ EMS - Admin</t>
  </si>
  <si>
    <t>Community Safety/ EMS - Ops</t>
  </si>
  <si>
    <t>Community Safety/ Fire-Admin</t>
  </si>
  <si>
    <t>Community Safety/ Emergency Management</t>
  </si>
  <si>
    <t>Sault Ste. Marie, ON</t>
  </si>
  <si>
    <t>St. Catherines, ON</t>
  </si>
  <si>
    <t>York, ON</t>
  </si>
  <si>
    <t>Gogama, ON</t>
  </si>
  <si>
    <t>Hamilton, ON</t>
  </si>
  <si>
    <t>Community Safety / Fire-Admin</t>
  </si>
  <si>
    <t>Community Safety/ Fire - Admin</t>
  </si>
  <si>
    <t>Community Development /Leisure Services</t>
  </si>
  <si>
    <t>Travel - January 1 to March 31, 2017</t>
  </si>
  <si>
    <t>Niagara-on-the-Lake, ON</t>
  </si>
  <si>
    <t>Wood, Ian</t>
  </si>
  <si>
    <t>Director of Economic Development</t>
  </si>
  <si>
    <t>Economic Development</t>
  </si>
  <si>
    <t>Meeting with OLG and Gateway Casinos</t>
  </si>
  <si>
    <t>Despatie, Lynn</t>
  </si>
  <si>
    <t>Business Development Officer</t>
  </si>
  <si>
    <t>EDCO 2017</t>
  </si>
  <si>
    <t>Armstrong, Meredith</t>
  </si>
  <si>
    <t>Manager, Tourism and Culture</t>
  </si>
  <si>
    <t>Economic Development/Tourism</t>
  </si>
  <si>
    <t>TEN MC Meeting</t>
  </si>
  <si>
    <t>Reid, Paul</t>
  </si>
  <si>
    <t>IAMGOLD Meeting</t>
  </si>
  <si>
    <t>Rennie, Scott</t>
  </si>
  <si>
    <t>Project Manager</t>
  </si>
  <si>
    <t>SME Trade Show and Conference</t>
  </si>
  <si>
    <t>Denver, CO</t>
  </si>
  <si>
    <t>Canadian Funds</t>
  </si>
  <si>
    <t>U.S Funds</t>
  </si>
  <si>
    <t>Trottier, Emily</t>
  </si>
  <si>
    <t>Festivals and Events Ontario 2017 Conference</t>
  </si>
  <si>
    <t>Pugliese, Ted</t>
  </si>
  <si>
    <t>Project Coordinator</t>
  </si>
  <si>
    <t>PDAC Conference</t>
  </si>
  <si>
    <t>Meeting with Noront Resources</t>
  </si>
  <si>
    <t>Incubator Workshop</t>
  </si>
  <si>
    <t>Chenier, Jean-Mathieu</t>
  </si>
  <si>
    <t>Northern Ontario's Road to Defence</t>
  </si>
  <si>
    <t>Timmins, ON</t>
  </si>
  <si>
    <t>Sault Ste. Marie. ON</t>
  </si>
  <si>
    <t>Waterloo, ON</t>
  </si>
  <si>
    <t>Gravenhurst, ON</t>
  </si>
  <si>
    <t>CAO</t>
  </si>
  <si>
    <t>Asset Manangement Symposium</t>
  </si>
  <si>
    <t>Etobicoke, ON</t>
  </si>
  <si>
    <t>CAMA Conference</t>
  </si>
  <si>
    <t>Gatineau, QC</t>
  </si>
  <si>
    <t>Caledon, ON</t>
  </si>
  <si>
    <t>Northern Ontario Large Urban Mayors Meeting</t>
  </si>
  <si>
    <t>Balakrishnan, Vasu</t>
  </si>
  <si>
    <t>Senior Auditor</t>
  </si>
  <si>
    <t>General Government</t>
  </si>
  <si>
    <t>MIAA &amp; IIA Conference</t>
  </si>
  <si>
    <t>AMO - Asset Management Symposium</t>
  </si>
  <si>
    <t>MBNCanada National Forum</t>
  </si>
  <si>
    <t>Co-ordinator of Human Resources</t>
  </si>
  <si>
    <t>Ontario Municipal Human Resources Association Spring Workshop</t>
  </si>
  <si>
    <t>McNeil, Meredith</t>
  </si>
  <si>
    <t>Ontario Association of Non-Profit Homes and Services for Seniors Conference</t>
  </si>
  <si>
    <t>6th Annual ESDC Labour Program's Open House</t>
  </si>
  <si>
    <t>Ontario Association of Paramedic Chiefs 2017 Spring Conference</t>
  </si>
  <si>
    <t>Sylvestre, Carole</t>
  </si>
  <si>
    <t>Rehabilitation Specialist / Co-ordinator of Human Resources</t>
  </si>
  <si>
    <t>Municipal WSIB Users Group 2017 Education Day</t>
  </si>
  <si>
    <t>Kelly, Joanne</t>
  </si>
  <si>
    <t>Director of Human Resources and Organizational Development</t>
  </si>
  <si>
    <t>Conference Board of Canada SHRMC Meeting</t>
  </si>
  <si>
    <t>Houle, Peter</t>
  </si>
  <si>
    <t>System Specialist</t>
  </si>
  <si>
    <t>St. Onge, Ron</t>
  </si>
  <si>
    <t>Manager of Software and Business Applications</t>
  </si>
  <si>
    <t>Annual Conference</t>
  </si>
  <si>
    <t>Sobush, Brigitte</t>
  </si>
  <si>
    <t>Manager Clerk's Services/Deputy City Clerk</t>
  </si>
  <si>
    <t>Municipal Clerk's Forum</t>
  </si>
  <si>
    <t>Kosnick, Adam</t>
  </si>
  <si>
    <t>Manager Regulated Services/Deputy City Clerk</t>
  </si>
  <si>
    <t>Municipal Court Managers Association of Ontario - Annual Conference</t>
  </si>
  <si>
    <t>Gogama Court Special Trial</t>
  </si>
  <si>
    <t>Newman, Kristen</t>
  </si>
  <si>
    <t>Deputy City Solicitor/Deputy City Clerk</t>
  </si>
  <si>
    <t>Municipal Law Departments Association of Ontario</t>
  </si>
  <si>
    <t>One Fund Investment Advisory Meeting &amp; 2017 Asset Management Symposium</t>
  </si>
  <si>
    <t>DeCou, Gerald</t>
  </si>
  <si>
    <t>Manager of Fleet Services</t>
  </si>
  <si>
    <t>Ontario Transportation Expo Conference &amp; Trade Show</t>
  </si>
  <si>
    <t>Property Assessment Representative</t>
  </si>
  <si>
    <t>Municipal Liason Group Meeting (MPAC)</t>
  </si>
  <si>
    <t>Municipal Liaison Group Meeting (MPAC)</t>
  </si>
  <si>
    <t>MBNCan National Forum</t>
  </si>
  <si>
    <t>Dempsey, Christina</t>
  </si>
  <si>
    <t xml:space="preserve">Co-ordinator of Accounting </t>
  </si>
  <si>
    <t>Dequanne, Carol</t>
  </si>
  <si>
    <t>Rick Management Support Assistant</t>
  </si>
  <si>
    <t>Society of Public Insurance Administrators of Ontario Conference</t>
  </si>
  <si>
    <t>Appraisal Institute</t>
  </si>
  <si>
    <t>Ontario Regional &amp; Single Tier Treasurers/CFOs Meeting</t>
  </si>
  <si>
    <t>Kandiral, Valeria</t>
  </si>
  <si>
    <t>Chief Procurement Officer</t>
  </si>
  <si>
    <t>Supply Chain Management Association National Conference</t>
  </si>
  <si>
    <t>Winnipeg, MB</t>
  </si>
  <si>
    <t>Institute of Municipal Assessors Annual Conference</t>
  </si>
  <si>
    <t>Walz, Robert</t>
  </si>
  <si>
    <t>Co-ordinator of Insurance &amp; Risk Management</t>
  </si>
  <si>
    <t>Frank Cowan Focus Group Seminar</t>
  </si>
  <si>
    <t>Facey, Steve</t>
  </si>
  <si>
    <t>Senior Budget Analyst</t>
  </si>
  <si>
    <t>MFOA Course - Municipal Finance 101</t>
  </si>
  <si>
    <t>Allen, Shannon</t>
  </si>
  <si>
    <t>Co-ordinator of Financial Services</t>
  </si>
  <si>
    <t>Billard, Melissa</t>
  </si>
  <si>
    <t>Accountant</t>
  </si>
  <si>
    <t>Director, Economic Development</t>
  </si>
  <si>
    <t>CIM Montreal-Sudbury Reception</t>
  </si>
  <si>
    <t>Montreal, QC</t>
  </si>
  <si>
    <t>FCM Conference and Ottawa Meetings</t>
  </si>
  <si>
    <t>Ontario's North Investment Mission</t>
  </si>
  <si>
    <t>AFCOM- Data Centre World</t>
  </si>
  <si>
    <t>Los Angeles, CA</t>
  </si>
  <si>
    <t>McGill, Liam</t>
  </si>
  <si>
    <t>OCE Discovery</t>
  </si>
  <si>
    <t>Lynn Despatie</t>
  </si>
  <si>
    <t>Food Incubator Visits</t>
  </si>
  <si>
    <t>Noront Presentation</t>
  </si>
  <si>
    <t>CRM Workshop</t>
  </si>
  <si>
    <t>Timmins Big Event</t>
  </si>
  <si>
    <t>Project Co-Ordinator</t>
  </si>
  <si>
    <t>Planning for CRM Success</t>
  </si>
  <si>
    <t>Jennings McGill, Dana</t>
  </si>
  <si>
    <t>TMAC 2017</t>
  </si>
  <si>
    <t>Quebec City, QC</t>
  </si>
  <si>
    <t>Ontario Community Hubs Summit</t>
  </si>
  <si>
    <t>Schweyer, Paul</t>
  </si>
  <si>
    <t>Major Events Officer</t>
  </si>
  <si>
    <t>Meeting Planner Networking Event</t>
  </si>
  <si>
    <t xml:space="preserve">Tourism Excellence North </t>
  </si>
  <si>
    <t>Traverse City, MI</t>
  </si>
  <si>
    <t xml:space="preserve">Manager, Tourism and Culture </t>
  </si>
  <si>
    <t>Northern Committee Meeting</t>
  </si>
  <si>
    <t>OTMP</t>
  </si>
  <si>
    <t>EDAC Year 2 Economic Development Training</t>
  </si>
  <si>
    <t>Georgian Bay Coastal Partner Meeting</t>
  </si>
  <si>
    <t>06//</t>
  </si>
  <si>
    <t>NeORA Face to Face board meeting for Northeastern Ontario Recreation Assn</t>
  </si>
  <si>
    <t>Sturgeon Falls, ON</t>
  </si>
  <si>
    <t xml:space="preserve"> NeORA </t>
  </si>
  <si>
    <t>Piche, Cory</t>
  </si>
  <si>
    <t>Assistant Manager of Arenas</t>
  </si>
  <si>
    <t>ORFA - Annual Professional Development Program - Leadership Skills for Rec. Professionals</t>
  </si>
  <si>
    <t>Guelph, ON</t>
  </si>
  <si>
    <t xml:space="preserve"> ORFA </t>
  </si>
  <si>
    <t>Bruno Lafortune</t>
  </si>
  <si>
    <t>Manager of Transit Services</t>
  </si>
  <si>
    <t>2017 Ontario Transportation Expo</t>
  </si>
  <si>
    <t>Cheryl Hache</t>
  </si>
  <si>
    <t>Supervisor of handi Transit &amp; DCP</t>
  </si>
  <si>
    <t>PRIDE Recertification</t>
  </si>
  <si>
    <t>Burlington, ON</t>
  </si>
  <si>
    <t>Community Development/Social Services</t>
  </si>
  <si>
    <t>To attend the Chamber of Commerce's President Series Luncheon</t>
  </si>
  <si>
    <t>Cirillo, Teresa</t>
  </si>
  <si>
    <t>To attend the 2017 Ontario Community Hubs Summit</t>
  </si>
  <si>
    <t xml:space="preserve">Campbell, Tyler </t>
  </si>
  <si>
    <t xml:space="preserve">To attend the Administrator Reference Group (DARG) Meeting </t>
  </si>
  <si>
    <t>To attend the 2017 Leadership symposium - Staying Ahead of the Curve:  Future Proofing Human Services in Ontario</t>
  </si>
  <si>
    <t>To attend NOSDA 2017 AGM - "OW Managers Meeting"</t>
  </si>
  <si>
    <t>Coordinator Of Shelter &amp; Homelessness</t>
  </si>
  <si>
    <t>Martin, Vivienne</t>
  </si>
  <si>
    <t>Manager of Employment Support Services</t>
  </si>
  <si>
    <t xml:space="preserve">Gagne, Carla </t>
  </si>
  <si>
    <t>Manager of Finance</t>
  </si>
  <si>
    <t>Lynds, Cheryl</t>
  </si>
  <si>
    <t>Occupational Therapist</t>
  </si>
  <si>
    <t>Home Medical Equipment and Educational Conference</t>
  </si>
  <si>
    <t>Pelkman, Kim</t>
  </si>
  <si>
    <t>Manager of Therapeutic Services</t>
  </si>
  <si>
    <t>OANHSS 2017 Convention</t>
  </si>
  <si>
    <t>Lesenke, Arlene</t>
  </si>
  <si>
    <t>Emiry, Celine</t>
  </si>
  <si>
    <t>Pigeon, Monique</t>
  </si>
  <si>
    <t>Manager of Food Services</t>
  </si>
  <si>
    <t>Dietitians of Canada Ontario LTC Action Group Meeting and Gerontology Conference</t>
  </si>
  <si>
    <t>Allied Health Professional Development Fund</t>
  </si>
  <si>
    <t>Dietitians of Canada National Conference/Presenter</t>
  </si>
  <si>
    <t>Dietitians of Canada</t>
  </si>
  <si>
    <t>Byrnes-Carriere, Paulette</t>
  </si>
  <si>
    <t>Food Services Supervisor</t>
  </si>
  <si>
    <t>Canadian Society of Nutrition Managers Conference</t>
  </si>
  <si>
    <t>St. Onge, Denise</t>
  </si>
  <si>
    <t>Program Administrator</t>
  </si>
  <si>
    <t>CHF Canada Conference</t>
  </si>
  <si>
    <t>Smith, Susan</t>
  </si>
  <si>
    <t>Briscoe, Cindi</t>
  </si>
  <si>
    <t>Manager of Housing Services</t>
  </si>
  <si>
    <t>NOSDA AGM</t>
  </si>
  <si>
    <t>Karius, Elizabeth</t>
  </si>
  <si>
    <t>Eligibility Control Officer</t>
  </si>
  <si>
    <t>Social Housing Coordinated Access Network of Ontario (SCHANO) staff training</t>
  </si>
  <si>
    <t>Social Housing Coordinated Access Network of Ontario (SCHANO)</t>
  </si>
  <si>
    <t>College of ECE</t>
  </si>
  <si>
    <t>College of ECE's</t>
  </si>
  <si>
    <t>Tousignant, Mary Jane</t>
  </si>
  <si>
    <t>Program Quality Coordinator</t>
  </si>
  <si>
    <t>Wonders of Nature Conference</t>
  </si>
  <si>
    <t>Clouthier, Rick</t>
  </si>
  <si>
    <t>Manager of CSC's</t>
  </si>
  <si>
    <t>AMCTO Seminar and Zone 7 Spring Meeting</t>
  </si>
  <si>
    <t>AGCO Lottery Training</t>
  </si>
  <si>
    <t>Poirier, Moinique</t>
  </si>
  <si>
    <t>NOSDA Conference</t>
  </si>
  <si>
    <t>Director of Children and Citizen Services</t>
  </si>
  <si>
    <t>Hammond, Cathy</t>
  </si>
  <si>
    <t>Children Services Rep</t>
  </si>
  <si>
    <t>OCCMS User Group Meeting</t>
  </si>
  <si>
    <t>Beare, Julie</t>
  </si>
  <si>
    <t>SSM Quality A Continued Journey Conference</t>
  </si>
  <si>
    <t>Morel, Samantha</t>
  </si>
  <si>
    <t>Curator</t>
  </si>
  <si>
    <t>iSchool Intern Recruitment</t>
  </si>
  <si>
    <t>Manager, Community Initiatives and Performance Support</t>
  </si>
  <si>
    <t>Ontario Municipal Social Services Association Board Retreat</t>
  </si>
  <si>
    <t xml:space="preserve"> Ontario Municipal Social Services Association </t>
  </si>
  <si>
    <t>Municipal Benchmarking Network Canada Annual Conference</t>
  </si>
  <si>
    <t>Ontario Municipal Social Services Association Board Meeting</t>
  </si>
  <si>
    <t>Ontario Municipal Social Services Association Leadership Symposium and AGM</t>
  </si>
  <si>
    <t>GM, Community Development</t>
  </si>
  <si>
    <t>HSC EOA Peer Exchange Mtg</t>
  </si>
  <si>
    <t>UITP Global Public Transit Summit</t>
  </si>
  <si>
    <t>NOSDA AGM/HSC Share Event</t>
  </si>
  <si>
    <t>HSC Board Meeting</t>
  </si>
  <si>
    <t>Housing Services Corp</t>
  </si>
  <si>
    <t>PRO Board Meeting</t>
  </si>
  <si>
    <t>Coordinator of Housing Services</t>
  </si>
  <si>
    <t>HSC Share Event</t>
  </si>
  <si>
    <t xml:space="preserve">North Bay, ON </t>
  </si>
  <si>
    <t>EA to GM Community Development</t>
  </si>
  <si>
    <t>Battistoni, Jim</t>
  </si>
  <si>
    <t>Chief Fire Prevention Office</t>
  </si>
  <si>
    <t>Fire Code Div B PT 2 &amp; 6</t>
  </si>
  <si>
    <t>Laronde, Jesse</t>
  </si>
  <si>
    <t>NFPA 1021 FO I</t>
  </si>
  <si>
    <t>NFPA 1002 Pump</t>
  </si>
  <si>
    <t>D'Aoust Phil</t>
  </si>
  <si>
    <t>Fire Prevention Officer</t>
  </si>
  <si>
    <t>Fire Code Div B PT 3 &amp; 5</t>
  </si>
  <si>
    <t>Wilkins, Kate</t>
  </si>
  <si>
    <t>NFPA 1041 Fire Inst I</t>
  </si>
  <si>
    <t>Roper, Scott</t>
  </si>
  <si>
    <t>NFPA 1021 FO III</t>
  </si>
  <si>
    <t xml:space="preserve">Simon, Perry </t>
  </si>
  <si>
    <t>Volunteer Fire Fighter</t>
  </si>
  <si>
    <t>NFPA 1002 Pump OPS</t>
  </si>
  <si>
    <t xml:space="preserve">Squarzolo, Michael </t>
  </si>
  <si>
    <t>White, Doug</t>
  </si>
  <si>
    <t>Senior Fire Prevention Officer</t>
  </si>
  <si>
    <t>Canadian Fire Safety Annual Education Forum</t>
  </si>
  <si>
    <t>Lindroos, Mike</t>
  </si>
  <si>
    <t>OMFPOA Training &amp; Educational Symposium</t>
  </si>
  <si>
    <t>Hebert, Leslie</t>
  </si>
  <si>
    <t>Halverson, Bev</t>
  </si>
  <si>
    <t>EA to the Chief of Fire &amp; Paramedic Services; GM Community Safety</t>
  </si>
  <si>
    <t>Community Safety / Chief's Office</t>
  </si>
  <si>
    <t>The Influential Assistant - Administrative Professionals Course</t>
  </si>
  <si>
    <t>Bisschops, Annette</t>
  </si>
  <si>
    <t>NFPA 472 HM
Awareness E-Learning
(Online Course - Exam in Gravenhurst)</t>
  </si>
  <si>
    <t>Crabbe, Andrew</t>
  </si>
  <si>
    <t>NFPA 1001 FF 1 PT B</t>
  </si>
  <si>
    <t>Community Safety / EMS - Ops</t>
  </si>
  <si>
    <t>5th Cardiovascular Symposium</t>
  </si>
  <si>
    <t>NRP Recertification
(Neonatal Resuscitation Program)</t>
  </si>
  <si>
    <t>Community Safety / Emergency Management</t>
  </si>
  <si>
    <t>NRP Recertification Instructor
(Neonatal Resuscitation Program) Update</t>
  </si>
  <si>
    <t>Platoon Superintendent</t>
  </si>
  <si>
    <t>CanROC Annual Meeting (Consortium)</t>
  </si>
  <si>
    <t>Minister Vimy Ridge Memorial Event</t>
  </si>
  <si>
    <t>Neonatal Resuscitation Program (NRP) - for Current Clinical Providers</t>
  </si>
  <si>
    <t>OAFC 2017</t>
  </si>
  <si>
    <t>MacIsaac, Mike</t>
  </si>
  <si>
    <t>Executive Deputy Chief of Fire &amp; Paramedic Services</t>
  </si>
  <si>
    <t>Ontatio Association of Emergency Managers</t>
  </si>
  <si>
    <t>Archibald, Aaron</t>
  </si>
  <si>
    <t>Deputy Chief of Paramedic Services</t>
  </si>
  <si>
    <t>Community Safety / EMS-Admin</t>
  </si>
  <si>
    <t>OAPC Spring Conference</t>
  </si>
  <si>
    <t>Nicholls, Joseph</t>
  </si>
  <si>
    <t>HR Coordinator</t>
  </si>
  <si>
    <t>OAPC Educational Seminars and Business Meetings</t>
  </si>
  <si>
    <t>Bertrand, Brian</t>
  </si>
  <si>
    <t>Paramedic / First Aid Instructor</t>
  </si>
  <si>
    <t>Red Cross Instructor Course</t>
  </si>
  <si>
    <t>Ontario Base Hospital Group Data Quality Committee Meeting</t>
  </si>
  <si>
    <t>Chief Training Officer &amp; Training Officer</t>
  </si>
  <si>
    <t>Justice Institute of British Columbia Evacuation Course</t>
  </si>
  <si>
    <t>NOSDA AGM / Zone Meeting</t>
  </si>
  <si>
    <t xml:space="preserve">Kadwell, Paul </t>
  </si>
  <si>
    <t>Assistant Deputy Chief of Paramedic Services</t>
  </si>
  <si>
    <t>Amyotte, Jennifer</t>
  </si>
  <si>
    <t>EMS S.21 Subcommittee</t>
  </si>
  <si>
    <t>Ministry of Labour</t>
  </si>
  <si>
    <t>Purdy, Ryan</t>
  </si>
  <si>
    <t>Traffic and Transportation Engineering Analyst</t>
  </si>
  <si>
    <t xml:space="preserve">Work Zone Safety/Traffic Signal Level 1 </t>
  </si>
  <si>
    <t>Martel, Glenn</t>
  </si>
  <si>
    <t>W.C. Foreperson</t>
  </si>
  <si>
    <t>OGRA Training</t>
  </si>
  <si>
    <t>Laporte, Derrick</t>
  </si>
  <si>
    <t>Halverson, Randy</t>
  </si>
  <si>
    <t>Manager of Operations</t>
  </si>
  <si>
    <t>ORSMG Meeting</t>
  </si>
  <si>
    <t>Kari, Stephen</t>
  </si>
  <si>
    <t>Henderson, Rick</t>
  </si>
  <si>
    <t>Co-ordinatior/Foreperson</t>
  </si>
  <si>
    <t>Geoffrey, Bryan</t>
  </si>
  <si>
    <t>Foreperson</t>
  </si>
  <si>
    <t>Hall, Mark</t>
  </si>
  <si>
    <t>OPS Grading Committee</t>
  </si>
  <si>
    <t>Ben-Anteur, Akli</t>
  </si>
  <si>
    <t>Projects Engineer</t>
  </si>
  <si>
    <t>WEAO Conference</t>
  </si>
  <si>
    <t>Benkovich, Nick</t>
  </si>
  <si>
    <t>Director, Water Wastewater Services</t>
  </si>
  <si>
    <t>OWWA 2017 Conference</t>
  </si>
  <si>
    <t>Beam, Cheryl</t>
  </si>
  <si>
    <t>Manager of Distribution &amp; Collection</t>
  </si>
  <si>
    <t>Johns, Brad</t>
  </si>
  <si>
    <t>Facilities Engineer</t>
  </si>
  <si>
    <t>Cormier, Larry</t>
  </si>
  <si>
    <t>D/C Supervisor II</t>
  </si>
  <si>
    <t>NEOWWC</t>
  </si>
  <si>
    <t>Joanisse, Roger</t>
  </si>
  <si>
    <t>D/C Relief Supervisor II</t>
  </si>
  <si>
    <t>Mannerow, Wendi</t>
  </si>
  <si>
    <t>W/WW Engineer</t>
  </si>
  <si>
    <t>Blaffert, Brian</t>
  </si>
  <si>
    <t>Operator B</t>
  </si>
  <si>
    <t>Ebsary, Dan</t>
  </si>
  <si>
    <t>Ward, Scott</t>
  </si>
  <si>
    <t>Supervisor II Water Treatment</t>
  </si>
  <si>
    <t>Milks, Ron</t>
  </si>
  <si>
    <t>Frappier, Andre</t>
  </si>
  <si>
    <t>Environmental Compliance Officer</t>
  </si>
  <si>
    <t>MESUG's Industrial Unit Process Course</t>
  </si>
  <si>
    <t>Giroux, Paul</t>
  </si>
  <si>
    <t>W/WW Systems Supervisor</t>
  </si>
  <si>
    <t>ESRI Developer with Derek Law</t>
  </si>
  <si>
    <t>Vaughan, ON</t>
  </si>
  <si>
    <t>RPWCO</t>
  </si>
  <si>
    <t>Consent Official/Secretary-Treasurer, Committee of Adjustment</t>
  </si>
  <si>
    <t>OACA Conference</t>
  </si>
  <si>
    <t>Monet, Stephen</t>
  </si>
  <si>
    <t>Manager of Environmental Planning Initiatives</t>
  </si>
  <si>
    <t>Inspection of Seedling Suppliers for Regreening</t>
  </si>
  <si>
    <t>Various Ontario</t>
  </si>
  <si>
    <t>Municipal Class EA Course and Inspection of Nursery Supplier for Regreening</t>
  </si>
  <si>
    <t>Longston, Kris</t>
  </si>
  <si>
    <t>Manager of Community &amp; Strategic Planning</t>
  </si>
  <si>
    <t>City Age/Mid Sized Cities Forum</t>
  </si>
  <si>
    <t>Algae Conference</t>
  </si>
  <si>
    <t>Port Carling, ON</t>
  </si>
  <si>
    <t>Bergeron, Jaimee</t>
  </si>
  <si>
    <t>Monitoring &amp; Compliance Officer</t>
  </si>
  <si>
    <t>SWANA Ontario Chapter/Landfill Operations Basics</t>
  </si>
  <si>
    <t>Kincardine, ON</t>
  </si>
  <si>
    <t>Makitalo, Markku</t>
  </si>
  <si>
    <t>Plans Examiner</t>
  </si>
  <si>
    <t>Canadian Fire Safety Association Education Forum</t>
  </si>
  <si>
    <t>Mazza, Guido</t>
  </si>
  <si>
    <t>Director, Building Services/CBO</t>
  </si>
  <si>
    <t>LMCBO Spring Workshop</t>
  </si>
  <si>
    <t>Mono, ON</t>
  </si>
  <si>
    <t>Pileggi, Tony</t>
  </si>
  <si>
    <t>Salvalaggio, Darcy</t>
  </si>
  <si>
    <t>Part 9 Structural Requirements 2012</t>
  </si>
  <si>
    <t>ON1C AGM</t>
  </si>
  <si>
    <t>Calgary, AB</t>
  </si>
  <si>
    <t>Windsor, ON</t>
  </si>
  <si>
    <t>London, ON</t>
  </si>
  <si>
    <t>Muskoka, ON</t>
  </si>
  <si>
    <t>Salt Lake, UT/ Reno, NV</t>
  </si>
  <si>
    <t>Sault Ste.Marie, ON</t>
  </si>
  <si>
    <t>Midhurst, ON</t>
  </si>
  <si>
    <t xml:space="preserve">Oakville, ON </t>
  </si>
  <si>
    <t>St. John's, NL</t>
  </si>
  <si>
    <t>Niagra Falls, ON</t>
  </si>
  <si>
    <t>Littlle Current, ON</t>
  </si>
  <si>
    <t>Calgary, AB (did not attend: Air Canada cancelled flights)</t>
  </si>
  <si>
    <t>Vancouver, BC</t>
  </si>
  <si>
    <t>Welland, ON</t>
  </si>
  <si>
    <t>Association of Municipalities of Ontario</t>
  </si>
  <si>
    <t xml:space="preserve">Community Development / Children &amp; Citizen Services </t>
  </si>
  <si>
    <t>Growth &amp; Infrastructure/ WWW Services</t>
  </si>
  <si>
    <t>Growth &amp; Infrastructure/ Environmental Services</t>
  </si>
  <si>
    <t>Community Development / Community Initiatives and Performance Support</t>
  </si>
  <si>
    <t>Community Development/ Housing Services</t>
  </si>
  <si>
    <t>Community Development/ Transit Services</t>
  </si>
  <si>
    <t>Community Development / Pioneer Manor</t>
  </si>
  <si>
    <t>Corporate Services / Human Resources and Organizational Development</t>
  </si>
  <si>
    <t>Community Development/ Social Services</t>
  </si>
  <si>
    <t>Community Development/ Leisure Services/Recreation</t>
  </si>
  <si>
    <t>Community Development / Housing Services</t>
  </si>
  <si>
    <t>Corporate Services / GM's Office</t>
  </si>
  <si>
    <t>Growth &amp; Infrastructure/ Planning Services</t>
  </si>
  <si>
    <t>Growth &amp; Infrastructure /WWW Services</t>
  </si>
  <si>
    <t>NOSDA 2017 AGM - "Northern Ontario:  Better Communities, Better Outcomes"</t>
  </si>
  <si>
    <t>NODSA 2017 AGM - "Northern Ontario: Finance Managers Meeting"</t>
  </si>
  <si>
    <t>Growth &amp; Infrastructure/ Roads &amp; Transportation Services</t>
  </si>
  <si>
    <t>Corporate Services / Legislative Services</t>
  </si>
  <si>
    <t>Corporate Services / Information Technology</t>
  </si>
  <si>
    <t>Growth &amp; Infrastructure/ Engineering Services</t>
  </si>
  <si>
    <t>Community Development -/Pioneer Manor</t>
  </si>
  <si>
    <t>Growth &amp; Infrastructure/ Building Services</t>
  </si>
  <si>
    <t>NOSDA 2017 AGM - "Northern Ontario: Better Communities, Better Outcomes"</t>
  </si>
  <si>
    <t>Community Development  GM's Office</t>
  </si>
  <si>
    <t>Community Development / Children &amp; Citizen Services</t>
  </si>
  <si>
    <t>Community Development/ Leisure Services/Arenas</t>
  </si>
  <si>
    <t>Community Development / GM's Office</t>
  </si>
  <si>
    <t>Travel - April 1 to June 30, 2017</t>
  </si>
  <si>
    <t xml:space="preserve">Corporate Services / Finance, Assets and Fleet </t>
  </si>
  <si>
    <t>Corporate Services / Finance, Assets and Fleet</t>
  </si>
  <si>
    <t>Corprate Services / Finance, Assets and Fleet</t>
  </si>
  <si>
    <t>Corporate Services/ Finance, Assets and Fleet</t>
  </si>
  <si>
    <t>NOSDA 2017 AGM - "Northern Ontario:  Finance Managers Meeting</t>
  </si>
  <si>
    <t>Braney, Colin</t>
  </si>
  <si>
    <t>Chief Training Officer</t>
  </si>
  <si>
    <t xml:space="preserve">Arbitration </t>
  </si>
  <si>
    <t>Nutanix Enterprise Cloud Platform Administration - Training Course</t>
  </si>
  <si>
    <t>Travel - July 1 to September 30, 2017</t>
  </si>
  <si>
    <t>OACA Conference***Correction from 2nd Quarter Report</t>
  </si>
  <si>
    <t>Picco, Ed</t>
  </si>
  <si>
    <t>Northern Lights OBOA Chapter Meeting</t>
  </si>
  <si>
    <t>Elliot Lake, ON</t>
  </si>
  <si>
    <t>Hunt, Victoria</t>
  </si>
  <si>
    <t>LAC RFP Meeting</t>
  </si>
  <si>
    <t>Kaattari, Krista</t>
  </si>
  <si>
    <t>Draftsperson-Technician</t>
  </si>
  <si>
    <t>Project Management Essentials</t>
  </si>
  <si>
    <t>General Manager, Growth &amp; Infrastructure</t>
  </si>
  <si>
    <t>Growth &amp; Infrastructure</t>
  </si>
  <si>
    <t>Litigation Matter</t>
  </si>
  <si>
    <t>PEO/COC AGM Meeting</t>
  </si>
  <si>
    <t>Uxbridge, ON</t>
  </si>
  <si>
    <t>Director, Building Services</t>
  </si>
  <si>
    <t>LMCBO Working Group Meeting</t>
  </si>
  <si>
    <t>Barrie, ON</t>
  </si>
  <si>
    <t>Deighton User Conference</t>
  </si>
  <si>
    <t>Whitby, ON</t>
  </si>
  <si>
    <t>Babin-Fenske, Jennifer</t>
  </si>
  <si>
    <t>Coordinator EarthCare Sudbury Initiatives</t>
  </si>
  <si>
    <t>TD Friends of Environment Foundation Regional Board Meeting</t>
  </si>
  <si>
    <t>Consent Official/Secretary -Treasurer Committee of Adjustment</t>
  </si>
  <si>
    <t>Nottawasaga, ON</t>
  </si>
  <si>
    <t>Taylor, Eric</t>
  </si>
  <si>
    <t>Planner</t>
  </si>
  <si>
    <t>In Town Workshop</t>
  </si>
  <si>
    <t>Singbush, Alex</t>
  </si>
  <si>
    <t>Ferguson, Glen</t>
  </si>
  <si>
    <t>Landry, Ed</t>
  </si>
  <si>
    <t>Riou, Melissa</t>
  </si>
  <si>
    <t>Manzon, Mauro</t>
  </si>
  <si>
    <t>Haslam, Lana</t>
  </si>
  <si>
    <t>RMO/RMI Training Course</t>
  </si>
  <si>
    <t>Brouse, Dave</t>
  </si>
  <si>
    <t>Manager of Compliance</t>
  </si>
  <si>
    <t>WEAO - Intelligent Water Systems</t>
  </si>
  <si>
    <t>Hallam, Brittany</t>
  </si>
  <si>
    <t>Operations Engineer</t>
  </si>
  <si>
    <t>Trenchless Technology Road Show</t>
  </si>
  <si>
    <t>Richmond, BC</t>
  </si>
  <si>
    <t>Manager, Waste Processing &amp; Disposal Services</t>
  </si>
  <si>
    <t>SWANA Ontario AGM &amp; Facility Tour</t>
  </si>
  <si>
    <t>Thorold, ON</t>
  </si>
  <si>
    <t>OMHRA (Ontario Municipal Human Resources Association)</t>
  </si>
  <si>
    <t>Blue Mountain ON</t>
  </si>
  <si>
    <t>Toronto ON</t>
  </si>
  <si>
    <t>Executive Director of Finance, Assets and Fleet</t>
  </si>
  <si>
    <t>AMO Conference - Meeting with MPAC</t>
  </si>
  <si>
    <t>Derro, Tony</t>
  </si>
  <si>
    <t>Manager of Taxation</t>
  </si>
  <si>
    <t>OMTRA Fall Conference</t>
  </si>
  <si>
    <t>Turner, Shawn</t>
  </si>
  <si>
    <t>Director of Assets &amp; Fleet</t>
  </si>
  <si>
    <t>MFOA Fall Conference</t>
  </si>
  <si>
    <t>Wood, Roy</t>
  </si>
  <si>
    <t>Investment Officer</t>
  </si>
  <si>
    <t>Risk Management Support Assistant</t>
  </si>
  <si>
    <t>Risk and Insurance Management Society 2017 Conference</t>
  </si>
  <si>
    <t>Capitla Projects Co-ordinator</t>
  </si>
  <si>
    <t>Ontario Regional Facilities Management Assoc Meeting</t>
  </si>
  <si>
    <t>OMHRA Fall Conference 2017</t>
  </si>
  <si>
    <t>Blue Mountain, ON</t>
  </si>
  <si>
    <t>AMO 2017 Labour Relations Symposium</t>
  </si>
  <si>
    <t>City Solicitor and Clerk</t>
  </si>
  <si>
    <t>Assistant City Solicitor</t>
  </si>
  <si>
    <t>Course - Complying with New Trade Treaties</t>
  </si>
  <si>
    <t>Court Clerk - Monitor</t>
  </si>
  <si>
    <t>Gogama POA Court</t>
  </si>
  <si>
    <t>Northeast Regional Municipal Court Managers Meeting</t>
  </si>
  <si>
    <t>RIMQ Conference</t>
  </si>
  <si>
    <t>RIMQ (Réseau de l'informatique municipale du Québec)</t>
  </si>
  <si>
    <t>MISA Board Meeting</t>
  </si>
  <si>
    <t>MISA Ontario</t>
  </si>
  <si>
    <t>Corporate Project Management Coordinator</t>
  </si>
  <si>
    <t>PACE Green Belt Refresher</t>
  </si>
  <si>
    <t>Sudbury ON</t>
  </si>
  <si>
    <t>Association of Municipalities of Ontario Conference</t>
  </si>
  <si>
    <t>Municipal Finance Officers Association Conference</t>
  </si>
  <si>
    <t>MFOA</t>
  </si>
  <si>
    <t>Regional &amp; Single Tier CAO's Meeting</t>
  </si>
  <si>
    <t>Manager</t>
  </si>
  <si>
    <t>OTMP Northern Committee Meeting</t>
  </si>
  <si>
    <t>Bonnell, Kelly</t>
  </si>
  <si>
    <t>Technical Co-Ordinator</t>
  </si>
  <si>
    <t>Fam Tour</t>
  </si>
  <si>
    <t>Killarney, ON</t>
  </si>
  <si>
    <t>Jennings-McGill, Dana</t>
  </si>
  <si>
    <t>NEONT Summit Suite Event</t>
  </si>
  <si>
    <t>McKee, Kristen</t>
  </si>
  <si>
    <t>Youth Strategy Co-ordinator</t>
  </si>
  <si>
    <t>Outreach- Employment Options</t>
  </si>
  <si>
    <t>Espanola, ON</t>
  </si>
  <si>
    <t>Manager, Investment and Business Development</t>
  </si>
  <si>
    <t>ONEDC Board Meeting/ Northern Ontario Business Awards</t>
  </si>
  <si>
    <t>ONEDC Board Meeting/ Northern Ontario Business Awards/ PDAC</t>
  </si>
  <si>
    <t>Major Events Development Officer</t>
  </si>
  <si>
    <t>Canadian Society of Professional Event Planners Annual Conference</t>
  </si>
  <si>
    <t>Charlottetown, PEI</t>
  </si>
  <si>
    <t>Canadian Society of Association Executives Summer Summit</t>
  </si>
  <si>
    <t>NFPA 1041 Fire Inst II</t>
  </si>
  <si>
    <t>Solar Photovoltaic Systems</t>
  </si>
  <si>
    <t>Cayen, Helene</t>
  </si>
  <si>
    <t>Training Division Clerk</t>
  </si>
  <si>
    <t>Courtroom Procedures</t>
  </si>
  <si>
    <t>Fire Code Division 2 &amp; 6</t>
  </si>
  <si>
    <t>Lamirande, Eric</t>
  </si>
  <si>
    <t>NFPA 1001 FF 1 PT A</t>
  </si>
  <si>
    <t>NFPA 1006 Surface Water Rescue</t>
  </si>
  <si>
    <t>NFPA 1021 Fire Officer</t>
  </si>
  <si>
    <t>Training Officer Workshop</t>
  </si>
  <si>
    <t>Paramedicine Expo PACE 2017</t>
  </si>
  <si>
    <t>Duncan, Hugh</t>
  </si>
  <si>
    <t xml:space="preserve">Joyce, Tammy </t>
  </si>
  <si>
    <t>NFPA 1002 Pump Ops</t>
  </si>
  <si>
    <t xml:space="preserve">Proulx, Michel </t>
  </si>
  <si>
    <t>Barbeau, Ashley</t>
  </si>
  <si>
    <t>Poulin, Shawn-Eric</t>
  </si>
  <si>
    <t>ACP &amp; relief Platoon Superintedent Paramedic Services</t>
  </si>
  <si>
    <t>NFPA 1001 FF 1 PT C</t>
  </si>
  <si>
    <t>Olive, Jennifer</t>
  </si>
  <si>
    <t>AA to the Chief of Fire &amp; Paramedic Services</t>
  </si>
  <si>
    <t>Employment Law &amp; Human Resources Certificate Program for Municipalities</t>
  </si>
  <si>
    <t>OAPC AGM &amp; Conference</t>
  </si>
  <si>
    <t>Doherty, Blaine</t>
  </si>
  <si>
    <t>(Acting) Assistant Deputy Chief, Paramedic Services</t>
  </si>
  <si>
    <t>Masse, Gilles</t>
  </si>
  <si>
    <t>Primary Care Paramedic</t>
  </si>
  <si>
    <t>OAPC Awards Gala</t>
  </si>
  <si>
    <t>Ricci, Mark</t>
  </si>
  <si>
    <t>Advance Care Paramedic</t>
  </si>
  <si>
    <t>Leslie, Luke</t>
  </si>
  <si>
    <t>MOL Meeting Section 21</t>
  </si>
  <si>
    <t>OAFC SIR Working Group Meeting</t>
  </si>
  <si>
    <t xml:space="preserve">Assistant Deputy Fire Chief </t>
  </si>
  <si>
    <t>Effective Communication &amp; Report Writing</t>
  </si>
  <si>
    <t>Public Safety Leadership</t>
  </si>
  <si>
    <t>Acting Deputy Chief EMS</t>
  </si>
  <si>
    <t>Logistics Working Group</t>
  </si>
  <si>
    <t>Polsky, Shawn</t>
  </si>
  <si>
    <t>Logistics Coordinator</t>
  </si>
  <si>
    <t>ESU Decals put on Trailer</t>
  </si>
  <si>
    <t>Cameron, Jason</t>
  </si>
  <si>
    <t>Advance Care Paramedic / Relief Platoon Superintendent</t>
  </si>
  <si>
    <t>Drake, Bruce</t>
  </si>
  <si>
    <t>Manager of Physical Services</t>
  </si>
  <si>
    <t>Region 8 Conference</t>
  </si>
  <si>
    <t xml:space="preserve"> -   </t>
  </si>
  <si>
    <t>Benefits Transportation Consultation Workshop (Ministry of Finance)</t>
  </si>
  <si>
    <t>NIL</t>
  </si>
  <si>
    <t>N/A</t>
  </si>
  <si>
    <t xml:space="preserve">Spencer, Gail </t>
  </si>
  <si>
    <t xml:space="preserve">Coordinator of Shelters &amp; Homelessness </t>
  </si>
  <si>
    <t>Federal HPS - Regional Roundtable on Homelessness</t>
  </si>
  <si>
    <t>Federal HPS</t>
  </si>
  <si>
    <t xml:space="preserve">Operational Review - Info Session with other municipalities </t>
  </si>
  <si>
    <t xml:space="preserve">London, Waterloo, Simco OW Offices </t>
  </si>
  <si>
    <t>Brosseau, Sylvie</t>
  </si>
  <si>
    <t>Forest, Julie</t>
  </si>
  <si>
    <t>Case Aide</t>
  </si>
  <si>
    <t xml:space="preserve">Leblanc, Amanda </t>
  </si>
  <si>
    <t xml:space="preserve">Bertuzzi, Lynn </t>
  </si>
  <si>
    <t>Dahl, Paulette</t>
  </si>
  <si>
    <t>Employment Counsellor</t>
  </si>
  <si>
    <t>Bridges out of Poverty Workshop</t>
  </si>
  <si>
    <t xml:space="preserve">Sudbury, ON </t>
  </si>
  <si>
    <t>Harpe, Kimberly</t>
  </si>
  <si>
    <t>Clerk Receptionist</t>
  </si>
  <si>
    <t>Junkala, Cindy</t>
  </si>
  <si>
    <t>Grenon, Line</t>
  </si>
  <si>
    <t>Gatchell, Valerie</t>
  </si>
  <si>
    <t>Chamber of Commerce - How Workplace Reforms will Affect your Business</t>
  </si>
  <si>
    <t>DARG - Ontario Works Director - Administrator Meeting</t>
  </si>
  <si>
    <t>Matthieu, Melissa</t>
  </si>
  <si>
    <t>Walker, Diane</t>
  </si>
  <si>
    <t>Rovinelli, Wendy</t>
  </si>
  <si>
    <t>IPA Conference</t>
  </si>
  <si>
    <t>NEORA</t>
  </si>
  <si>
    <t>Supervisor of Handi Transit &amp; DCP</t>
  </si>
  <si>
    <t>CVOR Training</t>
  </si>
  <si>
    <t>Peteborough, ON</t>
  </si>
  <si>
    <t>Manager of Housing Sevices</t>
  </si>
  <si>
    <t>SHCANO Meeting</t>
  </si>
  <si>
    <t>Benefits Transformation Consultations</t>
  </si>
  <si>
    <t>Children Services Program Coordinator</t>
  </si>
  <si>
    <t xml:space="preserve"> College of ECE </t>
  </si>
  <si>
    <t>Director of Children&amp;Citizen Services</t>
  </si>
  <si>
    <t>Benefits Transformation / SDMWG Workshop</t>
  </si>
  <si>
    <t>Halushenski, Natalie</t>
  </si>
  <si>
    <t>Active Body, Active Mind, Physical Literacy Summit</t>
  </si>
  <si>
    <t>Regional Capacity Leaders Network</t>
  </si>
  <si>
    <t>Tousignant, Jane</t>
  </si>
  <si>
    <t>General Manager</t>
  </si>
  <si>
    <t>69th Annual IPAC Conference</t>
  </si>
  <si>
    <t>Charlottown, PEI</t>
  </si>
  <si>
    <t>International Play Conference</t>
  </si>
  <si>
    <t>Lawson Travel Grant Recipient</t>
  </si>
  <si>
    <t xml:space="preserve">Corporate Services / Finance, Assets &amp; Fleet </t>
  </si>
  <si>
    <t>Hamilton, Peel, York ON</t>
  </si>
  <si>
    <t>Corporate Services / Finance, Assets &amp; Fleet</t>
  </si>
  <si>
    <t>Windermere, ON</t>
  </si>
  <si>
    <t>Georgina, ON</t>
  </si>
  <si>
    <t>Bracebridge, ON</t>
  </si>
  <si>
    <t>Orillia, ON</t>
  </si>
  <si>
    <t>Trenton, ON</t>
  </si>
  <si>
    <t>Barrie &amp; Mississauga, ON</t>
  </si>
  <si>
    <t>Eganville, ON</t>
  </si>
  <si>
    <t xml:space="preserve">Barrie, ON  </t>
  </si>
  <si>
    <t>Corporate Services /  Human Resources &amp; Organizational Development</t>
  </si>
  <si>
    <t>Growth &amp; Infrastructure/ W/WW Services</t>
  </si>
  <si>
    <t>Community Development / Social Services</t>
  </si>
  <si>
    <t>Growth &amp; Infrastructure / Roads and Transportation</t>
  </si>
  <si>
    <t>Growth &amp; Infrastructure / Planning Services</t>
  </si>
  <si>
    <t>Growth &amp; Infrastructure / Engineering Services</t>
  </si>
  <si>
    <t>Growth &amp; Infrastructure / Building Services</t>
  </si>
  <si>
    <t>Growth &amp; Infrastructure / W/WW Services</t>
  </si>
  <si>
    <t>Corporate Services /         Legal and Clerks Services</t>
  </si>
  <si>
    <t>Community Safety /         EMS-Admin</t>
  </si>
  <si>
    <t>Community Development / Transit Services</t>
  </si>
  <si>
    <t>Economic Development / GSDC- Tourism and Culture</t>
  </si>
  <si>
    <t>Community Safety /             Fire-Admin</t>
  </si>
  <si>
    <t>Community Safety  /          EMS - Ops</t>
  </si>
  <si>
    <t>Community Development / Leisure Services</t>
  </si>
  <si>
    <t>Community Safety /            Fire-Admin</t>
  </si>
  <si>
    <t>Corporate Services / Finance, Assets and Fleet / Energy Initiatives</t>
  </si>
  <si>
    <t>MacHattie, Scott</t>
  </si>
  <si>
    <t>Corporate Services /        Legal and Clerks Services</t>
  </si>
  <si>
    <t>Community Safety  /         EMS - Ops</t>
  </si>
  <si>
    <t>Kenyon, Laura</t>
  </si>
  <si>
    <t>Temiskaming Shores-New Liskeard, ON</t>
  </si>
  <si>
    <t>Hache, Cheryl</t>
  </si>
  <si>
    <t>Labelle, Eric</t>
  </si>
  <si>
    <t>Growth &amp; Infrastructure / Roads and Transportation Services</t>
  </si>
  <si>
    <t>Growth &amp; Infrastructure / Environmental Services</t>
  </si>
  <si>
    <t>London, Waterloo, Simco ON</t>
  </si>
  <si>
    <t>Economic Development / Regional Business Centre</t>
  </si>
  <si>
    <t>Community Safety /           Fire-Admin</t>
  </si>
  <si>
    <t>Community Safety /          Fire-Admin</t>
  </si>
  <si>
    <t>Estorel, QC</t>
  </si>
  <si>
    <t>Community Development / Long Term Care Services</t>
  </si>
  <si>
    <t xml:space="preserve">Corporate Services /   Finance, Assets and Fleet  </t>
  </si>
  <si>
    <t>Community Safety /       Chief's Office</t>
  </si>
  <si>
    <t>Economic Development / GSDC- Northern Ontario Exports Program</t>
  </si>
  <si>
    <t>Corporate Services / Finance, Assets &amp; Fleet/ Tax</t>
  </si>
  <si>
    <t>Community Safety /           EMS-Admin</t>
  </si>
  <si>
    <t>Jensen, Mike</t>
  </si>
  <si>
    <t>Manager of Wastewater</t>
  </si>
  <si>
    <t>WEFTEC 2017</t>
  </si>
  <si>
    <t>MLEO Foundation - Part 1</t>
  </si>
  <si>
    <t>Canada User Conference</t>
  </si>
  <si>
    <t>Director of Water Wastewater Services</t>
  </si>
  <si>
    <t>OMWA Board Meeting</t>
  </si>
  <si>
    <t>Friel, Julie</t>
  </si>
  <si>
    <t>Manager of Water Treatment</t>
  </si>
  <si>
    <t>Director of Linear Infrastructure Services</t>
  </si>
  <si>
    <t>Growth &amp; Infrastructure/Infrastructure Capital Planning Services</t>
  </si>
  <si>
    <t>De Silva, Tony</t>
  </si>
  <si>
    <t>Guide Rail Safety Symposium</t>
  </si>
  <si>
    <t>Active Transportatiion Coordinator</t>
  </si>
  <si>
    <t>ACAT Sustainable Mobility Summit</t>
  </si>
  <si>
    <t>National Water/Wastewater Benchmarking Stormwater Task Force</t>
  </si>
  <si>
    <t>OTC Traffic Engineering Workshop</t>
  </si>
  <si>
    <t>Boualavong, Soutsay</t>
  </si>
  <si>
    <t>Traffic &amp; Transportation Engineering Analys</t>
  </si>
  <si>
    <t>Municipal Managers/RSMG Meeting</t>
  </si>
  <si>
    <t>Holmes, Stephen</t>
  </si>
  <si>
    <t>Director, Infrastructure Capital Planning</t>
  </si>
  <si>
    <t>OAPC 20174 Fall Asphalt Seminar</t>
  </si>
  <si>
    <t>Automated Speed Enforcement Tech Expo</t>
  </si>
  <si>
    <t>Growth &amp; Infrastructure/Building Services</t>
  </si>
  <si>
    <t>OBOA AMTS</t>
  </si>
  <si>
    <t>Franson, Melanie</t>
  </si>
  <si>
    <t>Skanes, Carol</t>
  </si>
  <si>
    <t>Radley, Jason</t>
  </si>
  <si>
    <t>Small Buildings-2012 Course</t>
  </si>
  <si>
    <t>Senior Planner</t>
  </si>
  <si>
    <t>CityAge Conference</t>
  </si>
  <si>
    <t>OACA Fall Seminar</t>
  </si>
  <si>
    <t>Cobourg, ON</t>
  </si>
  <si>
    <t>Manager, Environmental Planning Initiatives</t>
  </si>
  <si>
    <t>World Design Conference</t>
  </si>
  <si>
    <t>Manager, Community &amp; Strategic Planning</t>
  </si>
  <si>
    <t>2017 OPPI Conference</t>
  </si>
  <si>
    <t>Manager, Development Approvals</t>
  </si>
  <si>
    <t>Bobiwash, Rose-Marie</t>
  </si>
  <si>
    <t>Engineering &amp; Construction Clerk</t>
  </si>
  <si>
    <t>Professional Minute Taking</t>
  </si>
  <si>
    <t>Frayne, Mark</t>
  </si>
  <si>
    <t>Director, Engineering Services</t>
  </si>
  <si>
    <t>MEA Annual Workshop</t>
  </si>
  <si>
    <t>Peron, Mathieu</t>
  </si>
  <si>
    <t>Instrument Person</t>
  </si>
  <si>
    <t>Damage Prevention Technician DPT 100</t>
  </si>
  <si>
    <t>Stoney Creek, ON</t>
  </si>
  <si>
    <t>Director, Building Services/Chief Building Official</t>
  </si>
  <si>
    <t>OBOA Annual Meeting &amp; Training Sessions</t>
  </si>
  <si>
    <t>OPPI Council Meeting &amp; 2017 OPPI Conference</t>
  </si>
  <si>
    <t>WTPD/Excellence in Planning Awards/Celebration of OPPI Act</t>
  </si>
  <si>
    <t>LMCBO Working Group</t>
  </si>
  <si>
    <t>Litigation</t>
  </si>
  <si>
    <t>Northern City Engineers Meeting</t>
  </si>
  <si>
    <t>Waterloo Planning Alumni Event, OPPI</t>
  </si>
  <si>
    <t>Meeting with Minister of Housing, OPPI</t>
  </si>
  <si>
    <t>Project Management Course</t>
  </si>
  <si>
    <t>KPI's and Business Performance Management Workshop</t>
  </si>
  <si>
    <t>Adair, Brendan</t>
  </si>
  <si>
    <t>Manager of Security and Bylaw Services</t>
  </si>
  <si>
    <t>Municipal Security Managers Meeting</t>
  </si>
  <si>
    <t>Prosecutor</t>
  </si>
  <si>
    <t>Conference - 2017 Prosecutors' Association of Ontario Fall Seminar</t>
  </si>
  <si>
    <t>Burke, Dawn</t>
  </si>
  <si>
    <t>Deputy City Solicitor / Deputy City Clerk</t>
  </si>
  <si>
    <t>MLDOA Conference</t>
  </si>
  <si>
    <t>Adriaans, Rachel</t>
  </si>
  <si>
    <t>Legislative Compliance Coordinator</t>
  </si>
  <si>
    <t>AMCTO Municipal Elections Training</t>
  </si>
  <si>
    <t>Brunatti, Cory</t>
  </si>
  <si>
    <t>Network Specialist</t>
  </si>
  <si>
    <t>MISA Infosec Conference</t>
  </si>
  <si>
    <t>Green, Aaron</t>
  </si>
  <si>
    <t>Senior Network Specialist</t>
  </si>
  <si>
    <t>Boulet, Scott</t>
  </si>
  <si>
    <t>Senior Support Technician</t>
  </si>
  <si>
    <t>Horan, Maryann</t>
  </si>
  <si>
    <t>Manager of Organizational Development, Safety and Wellness</t>
  </si>
  <si>
    <t>Schedule 2 Employers Group Conference</t>
  </si>
  <si>
    <t>Archibald, Vicki</t>
  </si>
  <si>
    <t>Lancaster House Labour Arbitration and Policy Conference</t>
  </si>
  <si>
    <t>Beck, Agnes</t>
  </si>
  <si>
    <t>Purchasing Agent</t>
  </si>
  <si>
    <t>Supply Chain Management Assoc Conference</t>
  </si>
  <si>
    <t>MBN Canada - Municipal Leads' Committee Meeting</t>
  </si>
  <si>
    <t>Quality &amp; Performance Initiative Co-ordinator</t>
  </si>
  <si>
    <t>Zinger, Nicholas</t>
  </si>
  <si>
    <t>Asset Management Roads Network</t>
  </si>
  <si>
    <t>MBN Canada - FAP Meeting</t>
  </si>
  <si>
    <t>Preparing Written Advocacy Briefs &amp; Reports</t>
  </si>
  <si>
    <t>MBN Canada - ML &amp; R&amp;R Meetings</t>
  </si>
  <si>
    <t>MARCO/LUMCO Meeting</t>
  </si>
  <si>
    <t>OMAA Board Event</t>
  </si>
  <si>
    <t>King City, ON</t>
  </si>
  <si>
    <t>Henderson, Ron</t>
  </si>
  <si>
    <t>Special Advisor to CAO</t>
  </si>
  <si>
    <t>Red Light Camera Meeting/Tour</t>
  </si>
  <si>
    <t>Labour Relations - Fire Services</t>
  </si>
  <si>
    <t>Ajax, ON</t>
  </si>
  <si>
    <t>Strategic Management</t>
  </si>
  <si>
    <t>NFPA 1031 Fire Insp II-17-3</t>
  </si>
  <si>
    <t>NFPA 1021 Fire Officer I</t>
  </si>
  <si>
    <t>Willard, Luc</t>
  </si>
  <si>
    <t>Public Safety Officer</t>
  </si>
  <si>
    <t xml:space="preserve">Fire Public Education Seminar </t>
  </si>
  <si>
    <t>Ontario Building Code Course</t>
  </si>
  <si>
    <t>Poulin, Rebecca</t>
  </si>
  <si>
    <t>Primary Care Paramedic; Health Promotion Community Paramedic</t>
  </si>
  <si>
    <t>McMaster Community Paramedicine Strategic Meeting</t>
  </si>
  <si>
    <t xml:space="preserve">Morrison, Brian </t>
  </si>
  <si>
    <t>Invisible Wounds</t>
  </si>
  <si>
    <t>Whitmore, Chad</t>
  </si>
  <si>
    <t>Fearnley-Ungar, Lyndsay</t>
  </si>
  <si>
    <t>Provincial Advisory Committee Meeting</t>
  </si>
  <si>
    <t>New Liskeard, ON</t>
  </si>
  <si>
    <t>Ontario Association of Fire Chiefs 2016 Midterm Meeting</t>
  </si>
  <si>
    <t>Niargara Falls, ON</t>
  </si>
  <si>
    <t>OAFC Midterm Meeting</t>
  </si>
  <si>
    <t xml:space="preserve">Medical /Mechanical Symposium </t>
  </si>
  <si>
    <t xml:space="preserve">Assistant Fire Prevention Officer </t>
  </si>
  <si>
    <t>OMFPOA Chapter 12 Conference</t>
  </si>
  <si>
    <t>Doiron, Phil</t>
  </si>
  <si>
    <t>EMS Symposium</t>
  </si>
  <si>
    <t>Human Resources Management</t>
  </si>
  <si>
    <t>Lagrandeur, Gaetan</t>
  </si>
  <si>
    <t>Paramedicine 2017 Expo &amp; Conference</t>
  </si>
  <si>
    <t>Avanced Care Paramedic</t>
  </si>
  <si>
    <t>Firefighter Training Day / AUTOEX Course</t>
  </si>
  <si>
    <t>Provincial Emergency Management Conference</t>
  </si>
  <si>
    <t>Vehicle Standards Working Group Meeting with MOHLTC</t>
  </si>
  <si>
    <t>Data Meeting &amp; Training with Interdev Tech</t>
  </si>
  <si>
    <t>BDO- Entrepreneurship</t>
  </si>
  <si>
    <t>SBEC Regional Meeting</t>
  </si>
  <si>
    <t>Pathways to Prosperity Conference</t>
  </si>
  <si>
    <t>Technical Coordinator</t>
  </si>
  <si>
    <t>Northern Ontario Tourism Summit</t>
  </si>
  <si>
    <t>Ontario Motorcoach Association</t>
  </si>
  <si>
    <t>MAC Mining Day on the Hill</t>
  </si>
  <si>
    <t>SEMP Meeting</t>
  </si>
  <si>
    <t>Douglas, Julian</t>
  </si>
  <si>
    <t>Immigration Development Officer</t>
  </si>
  <si>
    <t>Forum provincial des Reseaux de l'Ontario and LIP meetings</t>
  </si>
  <si>
    <t>Germain, Renee</t>
  </si>
  <si>
    <t>Community Dev Co-ordinator</t>
  </si>
  <si>
    <t>MBA 17 Symposium 4 Youth</t>
  </si>
  <si>
    <t>Community Developmemt, Leisure Services</t>
  </si>
  <si>
    <t>ORFA Technical Advisory Committee and Annual General Membership Mtg</t>
  </si>
  <si>
    <t>ORFA</t>
  </si>
  <si>
    <t>Savard, Jeanne</t>
  </si>
  <si>
    <t>To attend Bridges out of Poverty Workshop</t>
  </si>
  <si>
    <t>Carriere, Rick</t>
  </si>
  <si>
    <t>Melantie, Lisette</t>
  </si>
  <si>
    <t>Family Support Worker</t>
  </si>
  <si>
    <t>Sarazin, Jasmine</t>
  </si>
  <si>
    <t>Landry, Helen</t>
  </si>
  <si>
    <t>Breault, Valerie</t>
  </si>
  <si>
    <t>Peura, Tracy</t>
  </si>
  <si>
    <t>Demers, Martine</t>
  </si>
  <si>
    <t>Steel, Leslie</t>
  </si>
  <si>
    <t>Case Presenting Officer</t>
  </si>
  <si>
    <t>Roberge, Kathy</t>
  </si>
  <si>
    <t>Children Services Network Meeting</t>
  </si>
  <si>
    <t>Ontario Museum Association Conference</t>
  </si>
  <si>
    <t>Children Services Program Quality Coordinator</t>
  </si>
  <si>
    <t>Barber, Kate</t>
  </si>
  <si>
    <t>Children Services Planner</t>
  </si>
  <si>
    <t>Linking for Healthy Communities</t>
  </si>
  <si>
    <t>Workforce Stratey - Meeting with Ministry of Education</t>
  </si>
  <si>
    <t>Supervisor of Handi Transit and DCP</t>
  </si>
  <si>
    <t>CUTA Fall Conference</t>
  </si>
  <si>
    <t>Lafortune, Bruno</t>
  </si>
  <si>
    <t>OPTA Northern Regional Meeting</t>
  </si>
  <si>
    <t>Ferrigan, Michelle</t>
  </si>
  <si>
    <t>Director of Transit Services</t>
  </si>
  <si>
    <t>ONPHA Conference</t>
  </si>
  <si>
    <t>Joly, Roxanne</t>
  </si>
  <si>
    <t>Province  wide Arrears Database Steering Committee Meeting</t>
  </si>
  <si>
    <t>MHO Housing and Homelessness Data Forum</t>
  </si>
  <si>
    <t>Ouellette, Vicky</t>
  </si>
  <si>
    <t>Dietitians of Canada Long-Term Care Action Group</t>
  </si>
  <si>
    <t>Milton, ON</t>
  </si>
  <si>
    <t>Administrator Leadership Program</t>
  </si>
  <si>
    <t>North York, ON</t>
  </si>
  <si>
    <t>Giroux, Donna</t>
  </si>
  <si>
    <t>Syscon's Synergy User Group Meeting</t>
  </si>
  <si>
    <t>Travel - October 1 to December 31, 2017</t>
  </si>
  <si>
    <t>Manager of Transit Operations</t>
  </si>
  <si>
    <t>Community Development / Transit</t>
  </si>
  <si>
    <t>2017 Prosecutors' Association of Ontario Fall Seminar</t>
  </si>
  <si>
    <t xml:space="preserve">Community Development / Social Services </t>
  </si>
  <si>
    <t>Community Development/ Children &amp; Citizen Services</t>
  </si>
  <si>
    <t xml:space="preserve">Community Development/ Social Services </t>
  </si>
  <si>
    <t>Community Safety /        EMS-Admin</t>
  </si>
  <si>
    <t>Corporate Services /  Finance, Assets &amp; Fleet</t>
  </si>
  <si>
    <t xml:space="preserve">Community Development/  Social Services </t>
  </si>
  <si>
    <t>Growth &amp; Infrastructure/  Planning Services</t>
  </si>
  <si>
    <t xml:space="preserve">Corporate Services /  Finance, Assets and Fleet </t>
  </si>
  <si>
    <t xml:space="preserve">Corporate Services/   Security &amp; By-law </t>
  </si>
  <si>
    <t>MBN Canada Board Meeting</t>
  </si>
  <si>
    <t>Corporate Services/         Legal &amp; Clerks Services</t>
  </si>
  <si>
    <t xml:space="preserve">Economic Development </t>
  </si>
  <si>
    <t>Community Safety /         EMS - Ops</t>
  </si>
  <si>
    <t>Corporate Services/        Legal &amp; Clerks Services</t>
  </si>
  <si>
    <t>Corporate Services /   Finance, Assets &amp; Fleet</t>
  </si>
  <si>
    <t>Corporate Services /     Human Resources</t>
  </si>
  <si>
    <t>Growth &amp; Infrastructure/         W/WW Services</t>
  </si>
  <si>
    <t>Growth &amp; Infrastructure/  Infrastructure Capital Planning Services</t>
  </si>
  <si>
    <t>Growth &amp; Infrastructure/ Linear Infrastructure Services</t>
  </si>
  <si>
    <t>Corporate Services /    Human Resources and Organizational Development</t>
  </si>
  <si>
    <t>Growth &amp; Infrastucture/    Infrastructure Capital Planning Services</t>
  </si>
  <si>
    <t>Growth &amp; Infrastructure/    Infrastructure Capital Planning Services</t>
  </si>
  <si>
    <t>Community Safety /         EMS - Admin</t>
  </si>
  <si>
    <t>Corporate Services /        Legal &amp; Clerk Services</t>
  </si>
  <si>
    <t>Community Development / Long Term Care - Senior Services</t>
  </si>
  <si>
    <t>Growth &amp; Infrastructure/   Infrastructure Capital Planning Services</t>
  </si>
  <si>
    <t>Corporate Asset Management Coordinator</t>
  </si>
  <si>
    <t>McMaster University</t>
  </si>
  <si>
    <t>Automated Speed Enforcement Committee Meeting</t>
  </si>
  <si>
    <t>Tourism of Northern Ont</t>
  </si>
  <si>
    <t>Primary Care Paramedic,
Peer Support Network Lead</t>
  </si>
  <si>
    <t>OMWA Premiere MunIcipal Water Symposium</t>
  </si>
  <si>
    <t>OMWA Premiere Municipal Water Symposium</t>
  </si>
  <si>
    <t>Chicago, IL, USA</t>
  </si>
  <si>
    <t>Mississaugua, ON</t>
  </si>
  <si>
    <t>Kitchener, ON</t>
  </si>
  <si>
    <t>Halton, ON</t>
  </si>
  <si>
    <t>Kingston, ON</t>
  </si>
  <si>
    <t>Coordinator of Human Resources</t>
  </si>
  <si>
    <t>Director of North Eastern Centre of Excellence Senior Health</t>
  </si>
  <si>
    <t>PEO Plenary Session</t>
  </si>
  <si>
    <t>Growth &amp; Infrastructure/Planning Services</t>
  </si>
  <si>
    <t>OPPI Council Meeting &amp; Governance Workshop</t>
  </si>
  <si>
    <t>Cote-Veilleux, Lyne</t>
  </si>
  <si>
    <t>Coordinator of Community Initiatives &amp; Quality Assurance</t>
  </si>
  <si>
    <t>NOSA / NELHIN Innovative Housing with Health Supports Meeting</t>
  </si>
  <si>
    <t>Community Development / Community Initatives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</si>
</sst>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[$-1009]d\-mmm\-yy;@"/>
  </numFmts>
  <fonts count="13" x14ac:knownFonts="1">
    <font>
      <sz val="10"/>
      <name val="Arial Unicode MS"/>
    </font>
    <font>
      <b/>
      <sz val="10"/>
      <name val="Arial Unicode MS"/>
    </font>
    <font>
      <sz val="10"/>
      <name val="Arial Unicode MS"/>
      <family val="2"/>
    </font>
    <font>
      <b/>
      <sz val="24"/>
      <name val="Arial Unicode MS"/>
      <family val="2"/>
    </font>
    <font>
      <sz val="10"/>
      <name val="Arial Unicode MS"/>
      <family val="2"/>
    </font>
    <font>
      <sz val="10"/>
      <name val="Arial Unicode MS"/>
      <family val="2"/>
    </font>
    <font>
      <sz val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rgb="FFFF000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4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0" fillId="4" borderId="0" xfId="0" applyFont="1" applyFill="1" applyAlignment="1">
      <alignment wrapText="1"/>
    </xf>
    <xf numFmtId="49" fontId="10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49" fontId="11" fillId="2" borderId="1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7" fontId="10" fillId="4" borderId="0" xfId="0" applyNumberFormat="1" applyFont="1" applyFill="1" applyAlignment="1">
      <alignment wrapText="1"/>
    </xf>
    <xf numFmtId="167" fontId="10" fillId="0" borderId="0" xfId="0" applyNumberFormat="1" applyFont="1" applyFill="1" applyBorder="1" applyAlignment="1">
      <alignment wrapText="1"/>
    </xf>
    <xf numFmtId="167" fontId="10" fillId="0" borderId="0" xfId="0" applyNumberFormat="1" applyFont="1" applyAlignment="1">
      <alignment wrapText="1"/>
    </xf>
    <xf numFmtId="167" fontId="0" fillId="0" borderId="0" xfId="0" applyNumberFormat="1" applyAlignment="1">
      <alignment wrapText="1"/>
    </xf>
    <xf numFmtId="167" fontId="0" fillId="0" borderId="0" xfId="0" applyNumberFormat="1" applyAlignment="1">
      <alignment horizontal="center" wrapText="1"/>
    </xf>
    <xf numFmtId="0" fontId="12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167" fontId="2" fillId="0" borderId="0" xfId="0" applyNumberFormat="1" applyFont="1" applyFill="1" applyAlignment="1">
      <alignment wrapText="1"/>
    </xf>
    <xf numFmtId="167" fontId="10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167" fontId="0" fillId="0" borderId="0" xfId="0" applyNumberFormat="1" applyFill="1" applyAlignment="1">
      <alignment wrapText="1"/>
    </xf>
    <xf numFmtId="0" fontId="2" fillId="0" borderId="0" xfId="0" applyFont="1" applyFill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0" fontId="10" fillId="3" borderId="0" xfId="1" applyNumberFormat="1" applyFont="1" applyFill="1" applyBorder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0" fontId="10" fillId="4" borderId="0" xfId="0" applyNumberFormat="1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NumberFormat="1" applyFont="1" applyAlignment="1">
      <alignment horizontal="center" wrapText="1"/>
    </xf>
    <xf numFmtId="0" fontId="10" fillId="5" borderId="0" xfId="1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NumberFormat="1" applyFont="1" applyFill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4" fontId="9" fillId="0" borderId="0" xfId="3" applyFont="1" applyFill="1" applyBorder="1" applyAlignment="1"/>
    <xf numFmtId="0" fontId="0" fillId="0" borderId="0" xfId="0" applyNumberFormat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3" fontId="10" fillId="3" borderId="0" xfId="1" applyNumberFormat="1" applyFont="1" applyFill="1" applyBorder="1" applyAlignment="1">
      <alignment horizontal="center" wrapText="1"/>
    </xf>
    <xf numFmtId="43" fontId="2" fillId="0" borderId="0" xfId="1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43" fontId="10" fillId="0" borderId="0" xfId="1" applyNumberFormat="1" applyFont="1" applyFill="1" applyBorder="1" applyAlignment="1">
      <alignment horizontal="center" wrapText="1"/>
    </xf>
    <xf numFmtId="44" fontId="10" fillId="0" borderId="0" xfId="3" applyFont="1" applyFill="1" applyBorder="1" applyAlignment="1"/>
    <xf numFmtId="44" fontId="10" fillId="0" borderId="0" xfId="3" applyFont="1" applyFill="1" applyAlignment="1"/>
    <xf numFmtId="44" fontId="10" fillId="4" borderId="0" xfId="3" applyFont="1" applyFill="1" applyAlignment="1"/>
    <xf numFmtId="44" fontId="10" fillId="0" borderId="0" xfId="3" applyFont="1" applyAlignment="1"/>
    <xf numFmtId="44" fontId="0" fillId="0" borderId="0" xfId="3" applyFont="1" applyAlignment="1"/>
    <xf numFmtId="44" fontId="2" fillId="0" borderId="0" xfId="3" applyFont="1" applyFill="1" applyAlignment="1"/>
    <xf numFmtId="44" fontId="0" fillId="0" borderId="0" xfId="3" applyFont="1" applyFill="1" applyAlignment="1"/>
    <xf numFmtId="44" fontId="2" fillId="0" borderId="0" xfId="3" applyFont="1" applyAlignment="1"/>
    <xf numFmtId="44" fontId="10" fillId="5" borderId="0" xfId="3" applyFont="1" applyFill="1" applyBorder="1" applyAlignment="1"/>
    <xf numFmtId="44" fontId="0" fillId="0" borderId="0" xfId="3" applyFont="1" applyAlignment="1">
      <alignment horizontal="center" wrapText="1"/>
    </xf>
    <xf numFmtId="44" fontId="11" fillId="2" borderId="1" xfId="3" applyFont="1" applyFill="1" applyBorder="1" applyAlignment="1">
      <alignment horizontal="center" vertical="center" wrapText="1"/>
    </xf>
    <xf numFmtId="44" fontId="10" fillId="3" borderId="0" xfId="3" applyFont="1" applyFill="1" applyBorder="1" applyAlignment="1">
      <alignment wrapText="1"/>
    </xf>
    <xf numFmtId="44" fontId="10" fillId="0" borderId="0" xfId="3" applyFont="1" applyFill="1" applyAlignment="1">
      <alignment wrapText="1"/>
    </xf>
    <xf numFmtId="44" fontId="10" fillId="4" borderId="0" xfId="3" applyFont="1" applyFill="1" applyAlignment="1">
      <alignment wrapText="1"/>
    </xf>
    <xf numFmtId="44" fontId="10" fillId="0" borderId="0" xfId="3" applyFont="1" applyAlignment="1">
      <alignment wrapText="1"/>
    </xf>
    <xf numFmtId="44" fontId="0" fillId="0" borderId="0" xfId="3" applyFont="1" applyAlignment="1">
      <alignment wrapText="1"/>
    </xf>
    <xf numFmtId="44" fontId="2" fillId="0" borderId="0" xfId="3" applyFont="1" applyFill="1" applyBorder="1" applyAlignment="1">
      <alignment wrapText="1"/>
    </xf>
    <xf numFmtId="44" fontId="10" fillId="0" borderId="0" xfId="3" applyFont="1" applyFill="1" applyBorder="1" applyAlignment="1">
      <alignment wrapText="1"/>
    </xf>
    <xf numFmtId="44" fontId="0" fillId="0" borderId="0" xfId="3" applyFont="1" applyFill="1" applyAlignment="1">
      <alignment wrapText="1"/>
    </xf>
    <xf numFmtId="44" fontId="10" fillId="5" borderId="0" xfId="3" applyFont="1" applyFill="1" applyBorder="1" applyAlignment="1">
      <alignment wrapText="1"/>
    </xf>
    <xf numFmtId="43" fontId="2" fillId="0" borderId="0" xfId="1" applyFont="1" applyFill="1" applyBorder="1" applyAlignment="1">
      <alignment wrapText="1"/>
    </xf>
    <xf numFmtId="43" fontId="2" fillId="0" borderId="0" xfId="1" applyNumberFormat="1" applyFont="1" applyFill="1" applyBorder="1" applyAlignment="1">
      <alignment wrapText="1"/>
    </xf>
    <xf numFmtId="43" fontId="10" fillId="5" borderId="0" xfId="1" applyFont="1" applyFill="1" applyBorder="1" applyAlignment="1">
      <alignment wrapText="1"/>
    </xf>
    <xf numFmtId="43" fontId="10" fillId="5" borderId="0" xfId="1" applyNumberFormat="1" applyFont="1" applyFill="1" applyBorder="1" applyAlignment="1">
      <alignment wrapText="1"/>
    </xf>
    <xf numFmtId="44" fontId="4" fillId="0" borderId="0" xfId="3" applyFont="1" applyFill="1" applyAlignment="1"/>
    <xf numFmtId="49" fontId="2" fillId="4" borderId="0" xfId="0" applyNumberFormat="1" applyFont="1" applyFill="1" applyAlignment="1">
      <alignment wrapText="1"/>
    </xf>
    <xf numFmtId="44" fontId="2" fillId="4" borderId="0" xfId="3" applyFont="1" applyFill="1" applyAlignment="1"/>
    <xf numFmtId="44" fontId="2" fillId="4" borderId="0" xfId="3" applyFont="1" applyFill="1" applyBorder="1" applyAlignment="1">
      <alignment wrapText="1"/>
    </xf>
    <xf numFmtId="167" fontId="2" fillId="4" borderId="0" xfId="0" applyNumberFormat="1" applyFont="1" applyFill="1" applyAlignment="1">
      <alignment wrapText="1"/>
    </xf>
    <xf numFmtId="43" fontId="2" fillId="4" borderId="0" xfId="1" applyNumberFormat="1" applyFont="1" applyFill="1" applyBorder="1" applyAlignment="1">
      <alignment horizontal="center" wrapText="1"/>
    </xf>
    <xf numFmtId="44" fontId="5" fillId="0" borderId="0" xfId="3" applyFont="1" applyFill="1" applyAlignment="1"/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167" fontId="0" fillId="0" borderId="2" xfId="0" applyNumberForma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4" fontId="0" fillId="0" borderId="2" xfId="3" applyFont="1" applyBorder="1" applyAlignment="1"/>
    <xf numFmtId="44" fontId="0" fillId="0" borderId="2" xfId="3" applyFont="1" applyBorder="1" applyAlignment="1">
      <alignment wrapText="1"/>
    </xf>
    <xf numFmtId="0" fontId="0" fillId="0" borderId="2" xfId="0" applyBorder="1" applyAlignment="1">
      <alignment horizontal="center" wrapText="1"/>
    </xf>
    <xf numFmtId="44" fontId="3" fillId="0" borderId="0" xfId="3" applyFont="1" applyAlignment="1">
      <alignment horizontal="center" vertical="center" wrapText="1"/>
    </xf>
    <xf numFmtId="44" fontId="0" fillId="0" borderId="0" xfId="3" applyFont="1"/>
    <xf numFmtId="167" fontId="0" fillId="0" borderId="0" xfId="0" applyNumberFormat="1" applyBorder="1" applyAlignment="1">
      <alignment wrapText="1"/>
    </xf>
    <xf numFmtId="44" fontId="0" fillId="0" borderId="0" xfId="3" applyFont="1" applyBorder="1" applyAlignment="1"/>
    <xf numFmtId="44" fontId="0" fillId="0" borderId="0" xfId="3" applyFont="1" applyBorder="1" applyAlignment="1">
      <alignment wrapText="1"/>
    </xf>
    <xf numFmtId="0" fontId="2" fillId="0" borderId="0" xfId="0" applyFont="1" applyBorder="1" applyAlignment="1">
      <alignment wrapText="1"/>
    </xf>
    <xf numFmtId="44" fontId="0" fillId="0" borderId="0" xfId="3" applyFont="1" applyFill="1" applyBorder="1" applyAlignment="1"/>
    <xf numFmtId="44" fontId="0" fillId="0" borderId="0" xfId="3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44" fontId="6" fillId="0" borderId="0" xfId="3" applyFont="1" applyBorder="1" applyAlignment="1"/>
    <xf numFmtId="44" fontId="6" fillId="0" borderId="0" xfId="3" applyFont="1" applyBorder="1" applyAlignment="1">
      <alignment wrapText="1"/>
    </xf>
    <xf numFmtId="44" fontId="2" fillId="0" borderId="0" xfId="3" applyFont="1" applyAlignment="1">
      <alignment wrapText="1"/>
    </xf>
    <xf numFmtId="167" fontId="10" fillId="0" borderId="0" xfId="0" applyNumberFormat="1" applyFont="1" applyBorder="1" applyAlignment="1">
      <alignment wrapText="1"/>
    </xf>
    <xf numFmtId="44" fontId="10" fillId="0" borderId="0" xfId="3" applyFont="1" applyBorder="1" applyAlignment="1"/>
    <xf numFmtId="44" fontId="10" fillId="0" borderId="0" xfId="3" applyFont="1" applyBorder="1" applyAlignment="1">
      <alignment wrapText="1"/>
    </xf>
    <xf numFmtId="0" fontId="0" fillId="0" borderId="0" xfId="0" applyFill="1" applyAlignment="1">
      <alignment wrapText="1"/>
    </xf>
    <xf numFmtId="167" fontId="2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Alignment="1">
      <alignment wrapText="1"/>
    </xf>
    <xf numFmtId="43" fontId="12" fillId="0" borderId="0" xfId="1" applyNumberFormat="1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44" fontId="10" fillId="0" borderId="0" xfId="3" applyFont="1" applyFill="1" applyAlignment="1">
      <alignment vertical="top" wrapText="1"/>
    </xf>
    <xf numFmtId="43" fontId="10" fillId="0" borderId="0" xfId="1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44" fontId="10" fillId="0" borderId="0" xfId="3" applyFont="1" applyFill="1" applyBorder="1" applyAlignment="1">
      <alignment vertical="top" wrapText="1"/>
    </xf>
    <xf numFmtId="44" fontId="2" fillId="0" borderId="0" xfId="3" applyFont="1" applyFill="1" applyBorder="1" applyAlignment="1"/>
    <xf numFmtId="44" fontId="12" fillId="0" borderId="0" xfId="3" applyFont="1" applyFill="1" applyBorder="1" applyAlignment="1">
      <alignment wrapText="1"/>
    </xf>
    <xf numFmtId="44" fontId="2" fillId="0" borderId="0" xfId="3" applyFont="1" applyFill="1" applyAlignment="1">
      <alignment horizontal="left" vertical="top" wrapText="1"/>
    </xf>
    <xf numFmtId="49" fontId="2" fillId="0" borderId="0" xfId="0" applyNumberFormat="1" applyFont="1" applyFill="1" applyBorder="1" applyAlignment="1">
      <alignment wrapText="1"/>
    </xf>
    <xf numFmtId="43" fontId="10" fillId="0" borderId="0" xfId="1" applyNumberFormat="1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44" fontId="2" fillId="0" borderId="0" xfId="3" applyFont="1" applyFill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67" fontId="0" fillId="0" borderId="0" xfId="0" applyNumberFormat="1" applyFill="1" applyBorder="1" applyAlignment="1">
      <alignment wrapText="1"/>
    </xf>
    <xf numFmtId="167" fontId="0" fillId="0" borderId="0" xfId="0" applyNumberFormat="1" applyFill="1" applyAlignment="1">
      <alignment horizontal="center" wrapText="1"/>
    </xf>
    <xf numFmtId="44" fontId="0" fillId="0" borderId="0" xfId="3" applyFont="1" applyFill="1"/>
    <xf numFmtId="44" fontId="0" fillId="0" borderId="0" xfId="3" applyFont="1" applyFill="1" applyAlignment="1">
      <alignment horizontal="center" wrapText="1"/>
    </xf>
    <xf numFmtId="0" fontId="2" fillId="0" borderId="0" xfId="4" applyFont="1" applyAlignment="1">
      <alignment wrapText="1"/>
    </xf>
    <xf numFmtId="0" fontId="10" fillId="0" borderId="0" xfId="4" applyFont="1" applyAlignment="1">
      <alignment wrapText="1"/>
    </xf>
    <xf numFmtId="0" fontId="10" fillId="0" borderId="0" xfId="4" applyFont="1" applyAlignment="1">
      <alignment wrapText="1"/>
    </xf>
    <xf numFmtId="0" fontId="10" fillId="0" borderId="0" xfId="4" applyFont="1" applyFill="1" applyAlignment="1">
      <alignment wrapText="1"/>
    </xf>
    <xf numFmtId="0" fontId="10" fillId="0" borderId="0" xfId="4" applyFont="1" applyAlignment="1">
      <alignment wrapText="1"/>
    </xf>
    <xf numFmtId="44" fontId="2" fillId="0" borderId="0" xfId="3" applyFont="1" applyFill="1" applyAlignment="1">
      <alignment wrapText="1"/>
    </xf>
    <xf numFmtId="0" fontId="10" fillId="0" borderId="0" xfId="4" applyFont="1" applyBorder="1" applyAlignment="1">
      <alignment wrapText="1"/>
    </xf>
    <xf numFmtId="0" fontId="10" fillId="0" borderId="0" xfId="4" applyFont="1" applyAlignment="1">
      <alignment wrapText="1"/>
    </xf>
    <xf numFmtId="0" fontId="10" fillId="0" borderId="0" xfId="4" applyFont="1" applyAlignment="1">
      <alignment wrapText="1"/>
    </xf>
    <xf numFmtId="0" fontId="10" fillId="0" borderId="0" xfId="4" applyFont="1" applyAlignment="1">
      <alignment wrapText="1"/>
    </xf>
    <xf numFmtId="167" fontId="2" fillId="0" borderId="0" xfId="0" applyNumberFormat="1" applyFont="1" applyFill="1" applyAlignment="1">
      <alignment horizontal="right" wrapText="1"/>
    </xf>
    <xf numFmtId="44" fontId="2" fillId="0" borderId="0" xfId="3" applyFont="1" applyFill="1" applyAlignment="1">
      <alignment horizontal="right"/>
    </xf>
    <xf numFmtId="0" fontId="2" fillId="0" borderId="0" xfId="4" applyFill="1" applyAlignment="1">
      <alignment wrapText="1"/>
    </xf>
    <xf numFmtId="0" fontId="2" fillId="0" borderId="0" xfId="4" applyFont="1" applyFill="1" applyAlignment="1">
      <alignment wrapText="1"/>
    </xf>
    <xf numFmtId="167" fontId="2" fillId="0" borderId="0" xfId="4" applyNumberFormat="1" applyFill="1" applyAlignment="1">
      <alignment wrapText="1"/>
    </xf>
    <xf numFmtId="4" fontId="2" fillId="0" borderId="0" xfId="4" applyNumberFormat="1" applyFill="1" applyAlignment="1"/>
    <xf numFmtId="0" fontId="10" fillId="0" borderId="0" xfId="4" applyFont="1" applyAlignment="1">
      <alignment wrapText="1"/>
    </xf>
    <xf numFmtId="44" fontId="2" fillId="0" borderId="0" xfId="4" applyNumberFormat="1" applyFill="1" applyAlignment="1">
      <alignment wrapText="1"/>
    </xf>
    <xf numFmtId="44" fontId="7" fillId="0" borderId="0" xfId="3" applyFont="1" applyFill="1" applyBorder="1" applyAlignment="1"/>
    <xf numFmtId="44" fontId="7" fillId="0" borderId="0" xfId="3" applyFont="1" applyFill="1" applyBorder="1" applyAlignment="1">
      <alignment wrapText="1"/>
    </xf>
    <xf numFmtId="44" fontId="0" fillId="0" borderId="0" xfId="0" applyNumberFormat="1" applyFill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5">
    <cellStyle name="Comma" xfId="1" builtinId="3"/>
    <cellStyle name="Comma 2" xfId="2"/>
    <cellStyle name="Currency" xfId="3" builtinId="4"/>
    <cellStyle name="Normal" xfId="0" builtinId="0"/>
    <cellStyle name="Normal 2" xfId="4"/>
  </cellStyles>
  <dxfs count="60">
    <dxf>
      <border outline="0">
        <bottom style="double">
          <color indexed="64"/>
        </bottom>
      </border>
    </dxf>
    <dxf>
      <border outline="0">
        <top style="double">
          <color indexed="64"/>
        </top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numFmt numFmtId="167" formatCode="[$-1009]d\-mmm\-yy;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numFmt numFmtId="167" formatCode="[$-1009]d\-mmm\-yy;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border outline="0">
        <bottom style="double">
          <color indexed="64"/>
        </bottom>
      </border>
    </dxf>
    <dxf>
      <border outline="0">
        <top style="double">
          <color indexed="64"/>
        </top>
      </border>
    </dxf>
    <dxf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0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67" formatCode="[$-1009]d\-mmm\-yy;@"/>
      <alignment horizontal="general" vertical="bottom" textRotation="0" wrapText="1" relativeIndent="0" justifyLastLine="0" shrinkToFit="0" readingOrder="0"/>
    </dxf>
    <dxf>
      <numFmt numFmtId="167" formatCode="[$-1009]d\-mmm\-yy;@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border outline="0">
        <bottom style="double">
          <color indexed="64"/>
        </bottom>
      </border>
    </dxf>
    <dxf>
      <border outline="0">
        <top style="double">
          <color indexed="64"/>
        </top>
      </border>
    </dxf>
    <dxf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0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67" formatCode="[$-1009]d\-mmm\-yy;@"/>
      <alignment horizontal="general" vertical="bottom" textRotation="0" wrapText="1" relativeIndent="0" justifyLastLine="0" shrinkToFit="0" readingOrder="0"/>
    </dxf>
    <dxf>
      <numFmt numFmtId="167" formatCode="[$-1009]d\-mmm\-yy;@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border outline="0">
        <bottom style="double">
          <color indexed="64"/>
        </bottom>
      </border>
    </dxf>
    <dxf>
      <border outline="0">
        <top style="double">
          <color indexed="64"/>
        </top>
      </border>
    </dxf>
    <dxf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alignment horizontal="general" vertical="bottom" textRotation="0" wrapText="1" relative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0" relative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167" formatCode="[$-1009]d\-mmm\-yy;@"/>
      <alignment horizontal="general" vertical="bottom" textRotation="0" wrapText="1" relativeIndent="0" justifyLastLine="0" shrinkToFit="0" readingOrder="0"/>
    </dxf>
    <dxf>
      <numFmt numFmtId="167" formatCode="[$-1009]d\-mmm\-yy;@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2" name="Table12" displayName="Table12" ref="A3:K108" totalsRowShown="0" headerRowDxfId="48" dataDxfId="47" headerRowBorderDxfId="45" tableBorderDxfId="46">
  <sortState ref="A4:K108">
    <sortCondition ref="A4:A108"/>
  </sortState>
  <tableColumns count="11">
    <tableColumn id="1" name="Employee Name " dataDxfId="59"/>
    <tableColumn id="38" name="Title" dataDxfId="58"/>
    <tableColumn id="39" name="Department and division" dataDxfId="57"/>
    <tableColumn id="40" name="Purpose of Travel" dataDxfId="56"/>
    <tableColumn id="41" name="Start Date" dataDxfId="55"/>
    <tableColumn id="7" name="End Date" dataDxfId="54"/>
    <tableColumn id="8" name="Location of Travel" dataDxfId="53"/>
    <tableColumn id="34" name="Total Expenses" dataDxfId="52" dataCellStyle="Currency"/>
    <tableColumn id="35" name="Amount Paid by Third Party" dataDxfId="51" dataCellStyle="Currency"/>
    <tableColumn id="36" name="Name of Third Party" dataDxfId="50"/>
    <tableColumn id="37" name="Net Cost to CGS" dataDxfId="49" dataCellStyle="Currency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0" name="Table1271" displayName="Table1271" ref="A3:K199" totalsRowShown="0" headerRowDxfId="33" dataDxfId="32" headerRowBorderDxfId="30" tableBorderDxfId="31">
  <sortState ref="A4:K199">
    <sortCondition ref="A4:A199"/>
  </sortState>
  <tableColumns count="11">
    <tableColumn id="1" name="Employee Name " dataDxfId="44"/>
    <tableColumn id="38" name="Title" dataDxfId="43"/>
    <tableColumn id="39" name="Department and division" dataDxfId="42"/>
    <tableColumn id="40" name="Purpose of Travel" dataDxfId="41"/>
    <tableColumn id="41" name="Start Date" dataDxfId="40"/>
    <tableColumn id="7" name="End Date" dataDxfId="39"/>
    <tableColumn id="8" name="Location of Travel" dataDxfId="38"/>
    <tableColumn id="34" name="Total Expenses" dataDxfId="37" dataCellStyle="Currency"/>
    <tableColumn id="35" name="Amount Paid by a Third Party" dataDxfId="36" dataCellStyle="Currency"/>
    <tableColumn id="36" name="Name of Third Party" dataDxfId="35"/>
    <tableColumn id="37" name="Net Cost to CGS" dataDxfId="34" dataCellStyle="Currency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71" name="Table1272" displayName="Table1272" ref="A3:K139" totalsRowShown="0" headerRowDxfId="18" dataDxfId="17" headerRowBorderDxfId="15" tableBorderDxfId="16">
  <autoFilter ref="A3:K139"/>
  <sortState ref="A4:K141">
    <sortCondition ref="A4:A140"/>
  </sortState>
  <tableColumns count="11">
    <tableColumn id="1" name="Employee Name " dataDxfId="29"/>
    <tableColumn id="38" name="Title" dataDxfId="28"/>
    <tableColumn id="39" name="Department and division" dataDxfId="27"/>
    <tableColumn id="40" name="Purpose of Travel" dataDxfId="26"/>
    <tableColumn id="41" name="Start Date" dataDxfId="25"/>
    <tableColumn id="7" name="End Date" dataDxfId="24"/>
    <tableColumn id="8" name="Location of Travel" dataDxfId="23"/>
    <tableColumn id="34" name="Total Expenses" dataDxfId="22" dataCellStyle="Currency"/>
    <tableColumn id="35" name="Amount Paid by a Third Party" dataDxfId="21" dataCellStyle="Currency"/>
    <tableColumn id="36" name="Name of Third Party" dataDxfId="20"/>
    <tableColumn id="37" name="Net Cost to CGS" dataDxfId="19" dataCellStyle="Currency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2" name="Table1273" displayName="Table1273" ref="A3:K152" totalsRowShown="0" headerRowDxfId="3" dataDxfId="2" headerRowBorderDxfId="0" tableBorderDxfId="1">
  <autoFilter ref="A3:K152"/>
  <sortState ref="A4:K165">
    <sortCondition ref="A4:A165"/>
    <sortCondition ref="E4:E165"/>
  </sortState>
  <tableColumns count="11">
    <tableColumn id="1" name="Employee Name " dataDxfId="14"/>
    <tableColumn id="38" name="Title" dataDxfId="13"/>
    <tableColumn id="39" name="Department and division" dataDxfId="12"/>
    <tableColumn id="40" name="Purpose of Travel" dataDxfId="11"/>
    <tableColumn id="41" name="Start Date" dataDxfId="10"/>
    <tableColumn id="7" name="End Date" dataDxfId="9"/>
    <tableColumn id="8" name="Location of Travel" dataDxfId="8"/>
    <tableColumn id="34" name="Total Expenses" dataDxfId="7" dataCellStyle="Currency"/>
    <tableColumn id="35" name="Amount Paid by a Third Party" dataDxfId="6" dataCellStyle="Currency"/>
    <tableColumn id="36" name="Name of Third Party" dataDxfId="5"/>
    <tableColumn id="37" name="Net Cost to CGS" dataDxfId="4" dataCellStyle="Currenc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view="pageLayout" topLeftCell="A28" zoomScaleNormal="100" workbookViewId="0">
      <selection activeCell="C29" sqref="C29"/>
    </sheetView>
  </sheetViews>
  <sheetFormatPr defaultColWidth="6.28515625" defaultRowHeight="15" x14ac:dyDescent="0.3"/>
  <cols>
    <col min="1" max="2" width="23.85546875" style="1" customWidth="1"/>
    <col min="3" max="4" width="24.140625" style="1" customWidth="1"/>
    <col min="5" max="5" width="15.42578125" style="16" bestFit="1" customWidth="1"/>
    <col min="6" max="6" width="14.42578125" style="16" bestFit="1" customWidth="1"/>
    <col min="7" max="7" width="20.5703125" style="1" customWidth="1"/>
    <col min="8" max="8" width="16" customWidth="1"/>
    <col min="9" max="9" width="18.85546875" style="1" customWidth="1"/>
    <col min="10" max="10" width="20.7109375" style="1" customWidth="1"/>
    <col min="11" max="11" width="20.85546875" style="57" customWidth="1"/>
    <col min="12" max="16384" width="6.28515625" style="1"/>
  </cols>
  <sheetData>
    <row r="1" spans="1:11" ht="34.5" x14ac:dyDescent="0.3">
      <c r="A1" s="145" t="s">
        <v>270</v>
      </c>
      <c r="B1" s="145"/>
      <c r="C1" s="145"/>
      <c r="D1" s="145"/>
      <c r="E1" s="145"/>
      <c r="F1" s="145"/>
      <c r="G1" s="145"/>
      <c r="H1" s="145"/>
      <c r="I1" s="146"/>
      <c r="J1" s="146"/>
      <c r="K1" s="146"/>
    </row>
    <row r="2" spans="1:11" ht="36" customHeight="1" x14ac:dyDescent="0.3">
      <c r="A2" s="3"/>
      <c r="B2" s="3"/>
      <c r="C2" s="3"/>
      <c r="D2" s="3"/>
      <c r="E2" s="10"/>
      <c r="F2" s="10"/>
      <c r="G2" s="3"/>
      <c r="H2" s="3"/>
    </row>
    <row r="3" spans="1:11" s="2" customFormat="1" ht="30.75" thickBot="1" x14ac:dyDescent="0.35">
      <c r="A3" s="9" t="s">
        <v>1</v>
      </c>
      <c r="B3" s="9" t="s">
        <v>2</v>
      </c>
      <c r="C3" s="9" t="s">
        <v>8</v>
      </c>
      <c r="D3" s="9" t="s">
        <v>3</v>
      </c>
      <c r="E3" s="11" t="s">
        <v>4</v>
      </c>
      <c r="F3" s="11" t="s">
        <v>5</v>
      </c>
      <c r="G3" s="9" t="s">
        <v>0</v>
      </c>
      <c r="H3" s="9" t="s">
        <v>6</v>
      </c>
      <c r="I3" s="9" t="s">
        <v>257</v>
      </c>
      <c r="J3" s="9" t="s">
        <v>10</v>
      </c>
      <c r="K3" s="58" t="s">
        <v>7</v>
      </c>
    </row>
    <row r="4" spans="1:11" s="17" customFormat="1" ht="45.75" thickTop="1" x14ac:dyDescent="0.3">
      <c r="A4" s="4" t="s">
        <v>219</v>
      </c>
      <c r="B4" s="4" t="s">
        <v>220</v>
      </c>
      <c r="C4" s="36" t="s">
        <v>258</v>
      </c>
      <c r="D4" s="4" t="s">
        <v>221</v>
      </c>
      <c r="E4" s="15">
        <v>42758</v>
      </c>
      <c r="F4" s="15">
        <v>42760</v>
      </c>
      <c r="G4" s="37" t="s">
        <v>266</v>
      </c>
      <c r="H4" s="52">
        <v>520</v>
      </c>
      <c r="I4" s="63"/>
      <c r="J4" s="1"/>
      <c r="K4" s="63">
        <f t="shared" ref="K4:K9" si="0">H4-I4</f>
        <v>520</v>
      </c>
    </row>
    <row r="5" spans="1:11" s="5" customFormat="1" ht="45" x14ac:dyDescent="0.3">
      <c r="A5" s="4" t="s">
        <v>219</v>
      </c>
      <c r="B5" s="4" t="s">
        <v>220</v>
      </c>
      <c r="C5" s="36" t="s">
        <v>258</v>
      </c>
      <c r="D5" s="4" t="s">
        <v>240</v>
      </c>
      <c r="E5" s="15">
        <v>42767</v>
      </c>
      <c r="F5" s="15">
        <v>42768</v>
      </c>
      <c r="G5" s="37" t="s">
        <v>262</v>
      </c>
      <c r="H5" s="52">
        <v>250.64</v>
      </c>
      <c r="I5" s="63"/>
      <c r="J5" s="1"/>
      <c r="K5" s="63">
        <f t="shared" si="0"/>
        <v>250.64</v>
      </c>
    </row>
    <row r="6" spans="1:11" s="4" customFormat="1" ht="45" x14ac:dyDescent="0.3">
      <c r="A6" s="4" t="s">
        <v>219</v>
      </c>
      <c r="B6" s="4" t="s">
        <v>220</v>
      </c>
      <c r="C6" s="36" t="s">
        <v>258</v>
      </c>
      <c r="D6" s="4" t="s">
        <v>245</v>
      </c>
      <c r="E6" s="15">
        <v>42802</v>
      </c>
      <c r="F6" s="15">
        <v>42803</v>
      </c>
      <c r="G6" s="26" t="s">
        <v>18</v>
      </c>
      <c r="H6" s="52">
        <v>0</v>
      </c>
      <c r="I6" s="63">
        <v>0</v>
      </c>
      <c r="J6" s="1" t="s">
        <v>246</v>
      </c>
      <c r="K6" s="63">
        <f t="shared" si="0"/>
        <v>0</v>
      </c>
    </row>
    <row r="7" spans="1:11" s="4" customFormat="1" ht="45" x14ac:dyDescent="0.3">
      <c r="A7" s="4" t="s">
        <v>219</v>
      </c>
      <c r="B7" s="4" t="s">
        <v>220</v>
      </c>
      <c r="C7" s="36" t="s">
        <v>258</v>
      </c>
      <c r="D7" s="4" t="s">
        <v>245</v>
      </c>
      <c r="E7" s="15">
        <v>42802</v>
      </c>
      <c r="F7" s="15">
        <v>42803</v>
      </c>
      <c r="G7" s="26" t="s">
        <v>18</v>
      </c>
      <c r="H7" s="52">
        <v>0</v>
      </c>
      <c r="I7" s="63">
        <v>0</v>
      </c>
      <c r="J7" s="1" t="s">
        <v>246</v>
      </c>
      <c r="K7" s="63">
        <f t="shared" si="0"/>
        <v>0</v>
      </c>
    </row>
    <row r="8" spans="1:11" s="4" customFormat="1" ht="45" x14ac:dyDescent="0.3">
      <c r="A8" s="4" t="s">
        <v>219</v>
      </c>
      <c r="B8" s="4" t="s">
        <v>220</v>
      </c>
      <c r="C8" s="36" t="s">
        <v>258</v>
      </c>
      <c r="D8" s="4" t="s">
        <v>245</v>
      </c>
      <c r="E8" s="15">
        <v>42802</v>
      </c>
      <c r="F8" s="15">
        <v>42803</v>
      </c>
      <c r="G8" s="26" t="s">
        <v>18</v>
      </c>
      <c r="H8" s="52">
        <v>93</v>
      </c>
      <c r="I8" s="63"/>
      <c r="J8" s="1"/>
      <c r="K8" s="63">
        <f t="shared" si="0"/>
        <v>93</v>
      </c>
    </row>
    <row r="9" spans="1:11" s="4" customFormat="1" ht="30" x14ac:dyDescent="0.3">
      <c r="A9" s="7" t="s">
        <v>11</v>
      </c>
      <c r="B9" s="7" t="s">
        <v>201</v>
      </c>
      <c r="C9" s="7" t="s">
        <v>12</v>
      </c>
      <c r="D9" s="7" t="s">
        <v>13</v>
      </c>
      <c r="E9" s="13">
        <v>42762</v>
      </c>
      <c r="F9" s="14">
        <v>42762</v>
      </c>
      <c r="G9" s="26" t="s">
        <v>14</v>
      </c>
      <c r="H9" s="48">
        <v>738.43</v>
      </c>
      <c r="I9" s="59"/>
      <c r="J9" s="44"/>
      <c r="K9" s="63">
        <f t="shared" si="0"/>
        <v>738.43</v>
      </c>
    </row>
    <row r="10" spans="1:11" s="4" customFormat="1" ht="30" x14ac:dyDescent="0.3">
      <c r="A10" s="8" t="s">
        <v>279</v>
      </c>
      <c r="B10" s="8" t="s">
        <v>280</v>
      </c>
      <c r="C10" s="8" t="s">
        <v>281</v>
      </c>
      <c r="D10" s="8" t="s">
        <v>282</v>
      </c>
      <c r="E10" s="14">
        <v>42780</v>
      </c>
      <c r="F10" s="14">
        <v>42780</v>
      </c>
      <c r="G10" s="26" t="s">
        <v>18</v>
      </c>
      <c r="H10" s="51">
        <v>497.36</v>
      </c>
      <c r="I10" s="62"/>
      <c r="J10" s="30"/>
      <c r="K10" s="62">
        <v>497.36</v>
      </c>
    </row>
    <row r="11" spans="1:11" s="4" customFormat="1" ht="30" x14ac:dyDescent="0.3">
      <c r="A11" s="18" t="s">
        <v>42</v>
      </c>
      <c r="B11" s="18" t="s">
        <v>43</v>
      </c>
      <c r="C11" s="18" t="s">
        <v>28</v>
      </c>
      <c r="D11" s="18" t="s">
        <v>39</v>
      </c>
      <c r="E11" s="21">
        <v>42760</v>
      </c>
      <c r="F11" s="21">
        <v>42760</v>
      </c>
      <c r="G11" s="33" t="s">
        <v>36</v>
      </c>
      <c r="H11" s="49">
        <v>447.36</v>
      </c>
      <c r="I11" s="60"/>
      <c r="J11" s="33"/>
      <c r="K11" s="63">
        <f>H11-I11</f>
        <v>447.36</v>
      </c>
    </row>
    <row r="12" spans="1:11" s="4" customFormat="1" ht="30" x14ac:dyDescent="0.3">
      <c r="A12" s="4" t="s">
        <v>212</v>
      </c>
      <c r="B12" s="4" t="s">
        <v>213</v>
      </c>
      <c r="C12" s="4" t="s">
        <v>214</v>
      </c>
      <c r="D12" s="4" t="s">
        <v>215</v>
      </c>
      <c r="E12" s="15">
        <v>42752</v>
      </c>
      <c r="F12" s="15">
        <v>42754</v>
      </c>
      <c r="G12" s="26" t="s">
        <v>18</v>
      </c>
      <c r="H12" s="52">
        <v>909.86</v>
      </c>
      <c r="I12" s="63"/>
      <c r="J12" s="1"/>
      <c r="K12" s="63">
        <f>H12-I12</f>
        <v>909.86</v>
      </c>
    </row>
    <row r="13" spans="1:11" s="4" customFormat="1" ht="45" x14ac:dyDescent="0.3">
      <c r="A13" s="18" t="s">
        <v>105</v>
      </c>
      <c r="B13" s="18" t="s">
        <v>106</v>
      </c>
      <c r="C13" s="18" t="s">
        <v>101</v>
      </c>
      <c r="D13" s="18" t="s">
        <v>107</v>
      </c>
      <c r="E13" s="21">
        <v>42767</v>
      </c>
      <c r="F13" s="21">
        <v>42770</v>
      </c>
      <c r="G13" s="42" t="s">
        <v>18</v>
      </c>
      <c r="H13" s="49">
        <v>1053.81</v>
      </c>
      <c r="I13" s="60">
        <v>0</v>
      </c>
      <c r="J13" s="34" t="s">
        <v>158</v>
      </c>
      <c r="K13" s="66">
        <f>H13</f>
        <v>1053.81</v>
      </c>
    </row>
    <row r="14" spans="1:11" s="4" customFormat="1" ht="45" customHeight="1" x14ac:dyDescent="0.3">
      <c r="A14" s="8" t="s">
        <v>135</v>
      </c>
      <c r="B14" s="8" t="s">
        <v>136</v>
      </c>
      <c r="C14" s="8" t="s">
        <v>207</v>
      </c>
      <c r="D14" s="8" t="s">
        <v>132</v>
      </c>
      <c r="E14" s="14">
        <v>42801</v>
      </c>
      <c r="F14" s="14">
        <v>42801</v>
      </c>
      <c r="G14" s="30" t="s">
        <v>18</v>
      </c>
      <c r="H14" s="51">
        <v>254.04</v>
      </c>
      <c r="I14" s="62">
        <v>0</v>
      </c>
      <c r="J14" s="31" t="s">
        <v>158</v>
      </c>
      <c r="K14" s="63">
        <f t="shared" ref="K14:K29" si="1">H14-I14</f>
        <v>254.04</v>
      </c>
    </row>
    <row r="15" spans="1:11" s="4" customFormat="1" ht="45" x14ac:dyDescent="0.3">
      <c r="A15" s="36" t="s">
        <v>141</v>
      </c>
      <c r="B15" s="36" t="s">
        <v>142</v>
      </c>
      <c r="C15" s="36" t="s">
        <v>143</v>
      </c>
      <c r="D15" s="36" t="s">
        <v>144</v>
      </c>
      <c r="E15" s="15">
        <v>42760</v>
      </c>
      <c r="F15" s="15">
        <v>42761</v>
      </c>
      <c r="G15" s="37" t="s">
        <v>18</v>
      </c>
      <c r="H15" s="52">
        <v>501.67</v>
      </c>
      <c r="I15" s="63"/>
      <c r="J15" s="35" t="s">
        <v>158</v>
      </c>
      <c r="K15" s="63">
        <f t="shared" si="1"/>
        <v>501.67</v>
      </c>
    </row>
    <row r="16" spans="1:11" s="4" customFormat="1" ht="45" x14ac:dyDescent="0.3">
      <c r="A16" s="36" t="s">
        <v>141</v>
      </c>
      <c r="B16" s="36" t="s">
        <v>142</v>
      </c>
      <c r="C16" s="36" t="s">
        <v>143</v>
      </c>
      <c r="D16" s="36" t="s">
        <v>145</v>
      </c>
      <c r="E16" s="15">
        <v>42769</v>
      </c>
      <c r="F16" s="15">
        <v>42769</v>
      </c>
      <c r="G16" s="37" t="s">
        <v>18</v>
      </c>
      <c r="H16" s="52">
        <v>355.84</v>
      </c>
      <c r="I16" s="63">
        <v>324.70999999999998</v>
      </c>
      <c r="J16" s="35" t="s">
        <v>146</v>
      </c>
      <c r="K16" s="63">
        <f t="shared" si="1"/>
        <v>31.129999999999995</v>
      </c>
    </row>
    <row r="17" spans="1:11" s="4" customFormat="1" ht="30" x14ac:dyDescent="0.3">
      <c r="A17" s="4" t="s">
        <v>238</v>
      </c>
      <c r="B17" s="4" t="s">
        <v>239</v>
      </c>
      <c r="C17" s="36" t="s">
        <v>259</v>
      </c>
      <c r="D17" s="4" t="s">
        <v>240</v>
      </c>
      <c r="E17" s="15">
        <v>42767</v>
      </c>
      <c r="F17" s="15">
        <v>42768</v>
      </c>
      <c r="G17" s="37" t="s">
        <v>262</v>
      </c>
      <c r="H17" s="52">
        <v>250.64</v>
      </c>
      <c r="I17" s="63"/>
      <c r="J17" s="1"/>
      <c r="K17" s="63">
        <f t="shared" si="1"/>
        <v>250.64</v>
      </c>
    </row>
    <row r="18" spans="1:11" s="4" customFormat="1" ht="43.9" customHeight="1" x14ac:dyDescent="0.3">
      <c r="A18" s="7" t="s">
        <v>115</v>
      </c>
      <c r="B18" s="7" t="s">
        <v>116</v>
      </c>
      <c r="C18" s="7" t="s">
        <v>117</v>
      </c>
      <c r="D18" s="7" t="s">
        <v>118</v>
      </c>
      <c r="E18" s="13">
        <v>42755</v>
      </c>
      <c r="F18" s="14">
        <v>42755</v>
      </c>
      <c r="G18" s="37" t="s">
        <v>18</v>
      </c>
      <c r="H18" s="48">
        <v>255.7</v>
      </c>
      <c r="I18" s="63">
        <v>0</v>
      </c>
      <c r="J18" s="35" t="s">
        <v>158</v>
      </c>
      <c r="K18" s="63">
        <f t="shared" si="1"/>
        <v>255.7</v>
      </c>
    </row>
    <row r="19" spans="1:11" s="4" customFormat="1" ht="45" x14ac:dyDescent="0.3">
      <c r="A19" s="7" t="s">
        <v>115</v>
      </c>
      <c r="B19" s="7" t="s">
        <v>116</v>
      </c>
      <c r="C19" s="7" t="s">
        <v>117</v>
      </c>
      <c r="D19" s="8" t="s">
        <v>119</v>
      </c>
      <c r="E19" s="14">
        <v>42781</v>
      </c>
      <c r="F19" s="14">
        <v>42781</v>
      </c>
      <c r="G19" s="37" t="s">
        <v>18</v>
      </c>
      <c r="H19" s="51">
        <v>168.07</v>
      </c>
      <c r="I19" s="62">
        <v>168.07</v>
      </c>
      <c r="J19" s="31" t="s">
        <v>157</v>
      </c>
      <c r="K19" s="63">
        <f t="shared" si="1"/>
        <v>0</v>
      </c>
    </row>
    <row r="20" spans="1:11" s="4" customFormat="1" ht="45" x14ac:dyDescent="0.3">
      <c r="A20" s="7" t="s">
        <v>115</v>
      </c>
      <c r="B20" s="7" t="s">
        <v>116</v>
      </c>
      <c r="C20" s="7" t="s">
        <v>117</v>
      </c>
      <c r="D20" s="8" t="s">
        <v>119</v>
      </c>
      <c r="E20" s="14">
        <v>42822</v>
      </c>
      <c r="F20" s="14">
        <v>42822</v>
      </c>
      <c r="G20" s="37" t="s">
        <v>18</v>
      </c>
      <c r="H20" s="51">
        <v>179.95</v>
      </c>
      <c r="I20" s="62">
        <v>179.95</v>
      </c>
      <c r="J20" s="31" t="s">
        <v>157</v>
      </c>
      <c r="K20" s="63">
        <f t="shared" si="1"/>
        <v>0</v>
      </c>
    </row>
    <row r="21" spans="1:11" s="4" customFormat="1" ht="30" x14ac:dyDescent="0.3">
      <c r="A21" s="18" t="s">
        <v>58</v>
      </c>
      <c r="B21" s="18" t="s">
        <v>59</v>
      </c>
      <c r="C21" s="18" t="s">
        <v>48</v>
      </c>
      <c r="D21" s="18" t="s">
        <v>60</v>
      </c>
      <c r="E21" s="21">
        <v>42823</v>
      </c>
      <c r="F21" s="21">
        <v>42823</v>
      </c>
      <c r="G21" s="33" t="s">
        <v>61</v>
      </c>
      <c r="H21" s="49">
        <v>49.36</v>
      </c>
      <c r="I21" s="60"/>
      <c r="J21" s="33"/>
      <c r="K21" s="63">
        <f t="shared" si="1"/>
        <v>49.36</v>
      </c>
    </row>
    <row r="22" spans="1:11" s="4" customFormat="1" ht="60" x14ac:dyDescent="0.3">
      <c r="A22" s="7" t="s">
        <v>163</v>
      </c>
      <c r="B22" s="7" t="s">
        <v>164</v>
      </c>
      <c r="C22" s="7" t="s">
        <v>161</v>
      </c>
      <c r="D22" s="7" t="s">
        <v>165</v>
      </c>
      <c r="E22" s="13">
        <v>42796</v>
      </c>
      <c r="F22" s="14">
        <v>42797</v>
      </c>
      <c r="G22" s="26" t="s">
        <v>166</v>
      </c>
      <c r="H22" s="48">
        <v>329.19</v>
      </c>
      <c r="I22" s="63">
        <v>0</v>
      </c>
      <c r="J22" s="35" t="s">
        <v>158</v>
      </c>
      <c r="K22" s="63">
        <f t="shared" si="1"/>
        <v>329.19</v>
      </c>
    </row>
    <row r="23" spans="1:11" s="4" customFormat="1" ht="30" x14ac:dyDescent="0.3">
      <c r="A23" s="4" t="s">
        <v>218</v>
      </c>
      <c r="B23" s="4" t="s">
        <v>217</v>
      </c>
      <c r="C23" s="36" t="s">
        <v>260</v>
      </c>
      <c r="D23" s="4" t="s">
        <v>215</v>
      </c>
      <c r="E23" s="15">
        <v>42752</v>
      </c>
      <c r="F23" s="15">
        <v>42754</v>
      </c>
      <c r="G23" s="26" t="s">
        <v>18</v>
      </c>
      <c r="H23" s="52">
        <v>1136.97</v>
      </c>
      <c r="I23" s="63"/>
      <c r="J23" s="1"/>
      <c r="K23" s="63">
        <f t="shared" si="1"/>
        <v>1136.97</v>
      </c>
    </row>
    <row r="24" spans="1:11" s="4" customFormat="1" ht="46.9" customHeight="1" x14ac:dyDescent="0.3">
      <c r="A24" s="4" t="s">
        <v>218</v>
      </c>
      <c r="B24" s="4" t="s">
        <v>217</v>
      </c>
      <c r="C24" s="36" t="s">
        <v>260</v>
      </c>
      <c r="D24" s="4" t="s">
        <v>226</v>
      </c>
      <c r="E24" s="15">
        <v>42765</v>
      </c>
      <c r="F24" s="15">
        <v>42767</v>
      </c>
      <c r="G24" s="37" t="s">
        <v>303</v>
      </c>
      <c r="H24" s="78">
        <v>0</v>
      </c>
      <c r="I24" s="63"/>
      <c r="J24" s="1"/>
      <c r="K24" s="63">
        <f t="shared" si="1"/>
        <v>0</v>
      </c>
    </row>
    <row r="25" spans="1:11" s="4" customFormat="1" ht="60" x14ac:dyDescent="0.3">
      <c r="A25" s="18" t="s">
        <v>127</v>
      </c>
      <c r="B25" s="18" t="s">
        <v>128</v>
      </c>
      <c r="C25" s="18" t="s">
        <v>207</v>
      </c>
      <c r="D25" s="18" t="s">
        <v>129</v>
      </c>
      <c r="E25" s="21">
        <v>42817</v>
      </c>
      <c r="F25" s="21">
        <v>42817</v>
      </c>
      <c r="G25" s="33" t="s">
        <v>18</v>
      </c>
      <c r="H25" s="49">
        <v>278.07</v>
      </c>
      <c r="I25" s="60">
        <v>0</v>
      </c>
      <c r="J25" s="34" t="s">
        <v>158</v>
      </c>
      <c r="K25" s="63">
        <f t="shared" si="1"/>
        <v>278.07</v>
      </c>
    </row>
    <row r="26" spans="1:11" s="4" customFormat="1" ht="35.450000000000003" customHeight="1" x14ac:dyDescent="0.3">
      <c r="A26" s="8" t="s">
        <v>124</v>
      </c>
      <c r="B26" s="8" t="s">
        <v>125</v>
      </c>
      <c r="C26" s="18" t="s">
        <v>207</v>
      </c>
      <c r="D26" s="8" t="s">
        <v>126</v>
      </c>
      <c r="E26" s="14">
        <v>42773</v>
      </c>
      <c r="F26" s="14">
        <v>42773</v>
      </c>
      <c r="G26" s="30" t="s">
        <v>36</v>
      </c>
      <c r="H26" s="51">
        <v>163.85</v>
      </c>
      <c r="I26" s="62">
        <v>0</v>
      </c>
      <c r="J26" s="31" t="s">
        <v>158</v>
      </c>
      <c r="K26" s="63">
        <f t="shared" si="1"/>
        <v>163.85</v>
      </c>
    </row>
    <row r="27" spans="1:11" s="4" customFormat="1" ht="30" x14ac:dyDescent="0.3">
      <c r="A27" s="19" t="s">
        <v>15</v>
      </c>
      <c r="B27" s="19" t="s">
        <v>16</v>
      </c>
      <c r="C27" s="19" t="s">
        <v>87</v>
      </c>
      <c r="D27" s="19" t="s">
        <v>17</v>
      </c>
      <c r="E27" s="20">
        <v>42766</v>
      </c>
      <c r="F27" s="20">
        <v>42767</v>
      </c>
      <c r="G27" s="40" t="s">
        <v>18</v>
      </c>
      <c r="H27" s="53">
        <v>708.35</v>
      </c>
      <c r="I27" s="64">
        <v>708.35</v>
      </c>
      <c r="J27" s="45" t="s">
        <v>19</v>
      </c>
      <c r="K27" s="63">
        <f t="shared" si="1"/>
        <v>0</v>
      </c>
    </row>
    <row r="28" spans="1:11" s="4" customFormat="1" ht="30" x14ac:dyDescent="0.3">
      <c r="A28" s="18" t="s">
        <v>15</v>
      </c>
      <c r="B28" s="18" t="s">
        <v>16</v>
      </c>
      <c r="C28" s="19" t="s">
        <v>87</v>
      </c>
      <c r="D28" s="18" t="s">
        <v>31</v>
      </c>
      <c r="E28" s="21">
        <v>42792</v>
      </c>
      <c r="F28" s="21">
        <v>42796</v>
      </c>
      <c r="G28" s="33" t="s">
        <v>18</v>
      </c>
      <c r="H28" s="49">
        <v>1919.53</v>
      </c>
      <c r="I28" s="60"/>
      <c r="J28" s="33"/>
      <c r="K28" s="63">
        <f t="shared" si="1"/>
        <v>1919.53</v>
      </c>
    </row>
    <row r="29" spans="1:11" s="4" customFormat="1" ht="36" customHeight="1" x14ac:dyDescent="0.3">
      <c r="A29" s="18" t="s">
        <v>15</v>
      </c>
      <c r="B29" s="18" t="s">
        <v>16</v>
      </c>
      <c r="C29" s="19" t="s">
        <v>87</v>
      </c>
      <c r="D29" s="18" t="s">
        <v>17</v>
      </c>
      <c r="E29" s="21">
        <v>42822</v>
      </c>
      <c r="F29" s="21">
        <v>42823</v>
      </c>
      <c r="G29" s="33" t="s">
        <v>18</v>
      </c>
      <c r="H29" s="49">
        <v>653.13</v>
      </c>
      <c r="I29" s="60">
        <v>653.13</v>
      </c>
      <c r="J29" s="33" t="s">
        <v>19</v>
      </c>
      <c r="K29" s="63">
        <f t="shared" si="1"/>
        <v>0</v>
      </c>
    </row>
    <row r="30" spans="1:11" s="4" customFormat="1" ht="30" x14ac:dyDescent="0.3">
      <c r="A30" s="18" t="s">
        <v>298</v>
      </c>
      <c r="B30" s="18" t="s">
        <v>277</v>
      </c>
      <c r="C30" s="18" t="s">
        <v>274</v>
      </c>
      <c r="D30" s="18" t="s">
        <v>299</v>
      </c>
      <c r="E30" s="21">
        <v>42821</v>
      </c>
      <c r="F30" s="21">
        <v>42822</v>
      </c>
      <c r="G30" s="33" t="s">
        <v>262</v>
      </c>
      <c r="H30" s="49">
        <v>447.04</v>
      </c>
      <c r="I30" s="60"/>
      <c r="J30" s="33"/>
      <c r="K30" s="60">
        <v>447.04</v>
      </c>
    </row>
    <row r="31" spans="1:11" s="4" customFormat="1" ht="45" x14ac:dyDescent="0.3">
      <c r="A31" s="18" t="s">
        <v>133</v>
      </c>
      <c r="B31" s="18" t="s">
        <v>134</v>
      </c>
      <c r="C31" s="18" t="s">
        <v>207</v>
      </c>
      <c r="D31" s="8" t="s">
        <v>132</v>
      </c>
      <c r="E31" s="21">
        <v>42801</v>
      </c>
      <c r="F31" s="21">
        <v>42801</v>
      </c>
      <c r="G31" s="33" t="s">
        <v>18</v>
      </c>
      <c r="H31" s="49">
        <v>372.49</v>
      </c>
      <c r="I31" s="60">
        <v>0</v>
      </c>
      <c r="J31" s="34" t="s">
        <v>158</v>
      </c>
      <c r="K31" s="63">
        <f>H31-I31</f>
        <v>372.49</v>
      </c>
    </row>
    <row r="32" spans="1:11" s="4" customFormat="1" ht="30" x14ac:dyDescent="0.3">
      <c r="A32" s="6" t="s">
        <v>92</v>
      </c>
      <c r="B32" s="6" t="s">
        <v>93</v>
      </c>
      <c r="C32" s="6" t="s">
        <v>210</v>
      </c>
      <c r="D32" s="6" t="s">
        <v>94</v>
      </c>
      <c r="E32" s="12">
        <v>42822</v>
      </c>
      <c r="F32" s="12">
        <v>42825</v>
      </c>
      <c r="G32" s="28" t="s">
        <v>95</v>
      </c>
      <c r="H32" s="50">
        <v>1290.8399999999999</v>
      </c>
      <c r="I32" s="61">
        <v>812.47</v>
      </c>
      <c r="J32" s="29" t="s">
        <v>96</v>
      </c>
      <c r="K32" s="63">
        <f>H32-I32</f>
        <v>478.36999999999989</v>
      </c>
    </row>
    <row r="33" spans="1:11" s="4" customFormat="1" ht="30" x14ac:dyDescent="0.3">
      <c r="A33" s="7" t="s">
        <v>276</v>
      </c>
      <c r="B33" s="7" t="s">
        <v>277</v>
      </c>
      <c r="C33" s="7" t="s">
        <v>274</v>
      </c>
      <c r="D33" s="7" t="s">
        <v>278</v>
      </c>
      <c r="E33" s="13">
        <v>42773</v>
      </c>
      <c r="F33" s="14">
        <v>42776</v>
      </c>
      <c r="G33" s="33" t="s">
        <v>18</v>
      </c>
      <c r="H33" s="48">
        <v>2273.44</v>
      </c>
      <c r="I33" s="59"/>
      <c r="J33" s="44"/>
      <c r="K33" s="59">
        <v>2273.44</v>
      </c>
    </row>
    <row r="34" spans="1:11" s="4" customFormat="1" ht="45" x14ac:dyDescent="0.3">
      <c r="A34" s="36" t="s">
        <v>137</v>
      </c>
      <c r="B34" s="36" t="s">
        <v>138</v>
      </c>
      <c r="C34" s="36" t="s">
        <v>139</v>
      </c>
      <c r="D34" s="36" t="s">
        <v>140</v>
      </c>
      <c r="E34" s="15">
        <v>42815</v>
      </c>
      <c r="F34" s="15">
        <v>42817</v>
      </c>
      <c r="G34" s="33" t="s">
        <v>18</v>
      </c>
      <c r="H34" s="52">
        <v>588.64</v>
      </c>
      <c r="I34" s="63">
        <v>527.07000000000005</v>
      </c>
      <c r="J34" s="34" t="s">
        <v>114</v>
      </c>
      <c r="K34" s="63">
        <f t="shared" ref="K34:K45" si="2">H34-I34</f>
        <v>61.569999999999936</v>
      </c>
    </row>
    <row r="35" spans="1:11" s="4" customFormat="1" ht="30" x14ac:dyDescent="0.3">
      <c r="A35" s="18" t="s">
        <v>26</v>
      </c>
      <c r="B35" s="18" t="s">
        <v>27</v>
      </c>
      <c r="C35" s="18" t="s">
        <v>28</v>
      </c>
      <c r="D35" s="18" t="s">
        <v>29</v>
      </c>
      <c r="E35" s="21">
        <v>42792</v>
      </c>
      <c r="F35" s="21">
        <v>42794</v>
      </c>
      <c r="G35" s="33" t="s">
        <v>18</v>
      </c>
      <c r="H35" s="49">
        <v>1627.04</v>
      </c>
      <c r="I35" s="60">
        <v>1627.04</v>
      </c>
      <c r="J35" s="33" t="s">
        <v>30</v>
      </c>
      <c r="K35" s="63">
        <f t="shared" si="2"/>
        <v>0</v>
      </c>
    </row>
    <row r="36" spans="1:11" s="4" customFormat="1" ht="30" x14ac:dyDescent="0.3">
      <c r="A36" s="18" t="s">
        <v>26</v>
      </c>
      <c r="B36" s="18" t="s">
        <v>27</v>
      </c>
      <c r="C36" s="18" t="s">
        <v>28</v>
      </c>
      <c r="D36" s="18" t="s">
        <v>32</v>
      </c>
      <c r="E36" s="21">
        <v>42817</v>
      </c>
      <c r="F36" s="21">
        <v>42818</v>
      </c>
      <c r="G36" s="33" t="s">
        <v>18</v>
      </c>
      <c r="H36" s="49">
        <v>1071.32</v>
      </c>
      <c r="I36" s="60">
        <v>1071.32</v>
      </c>
      <c r="J36" s="33" t="s">
        <v>30</v>
      </c>
      <c r="K36" s="63">
        <f t="shared" si="2"/>
        <v>0</v>
      </c>
    </row>
    <row r="37" spans="1:11" s="4" customFormat="1" ht="42" customHeight="1" x14ac:dyDescent="0.3">
      <c r="A37" s="18" t="s">
        <v>167</v>
      </c>
      <c r="B37" s="18" t="s">
        <v>168</v>
      </c>
      <c r="C37" s="18" t="s">
        <v>169</v>
      </c>
      <c r="D37" s="18" t="s">
        <v>170</v>
      </c>
      <c r="E37" s="21">
        <v>42788</v>
      </c>
      <c r="F37" s="21">
        <v>42789</v>
      </c>
      <c r="G37" s="33" t="s">
        <v>171</v>
      </c>
      <c r="H37" s="49">
        <v>966.23</v>
      </c>
      <c r="I37" s="18"/>
      <c r="J37" s="18"/>
      <c r="K37" s="66">
        <f t="shared" si="2"/>
        <v>966.23</v>
      </c>
    </row>
    <row r="38" spans="1:11" s="4" customFormat="1" ht="30" x14ac:dyDescent="0.3">
      <c r="A38" s="7" t="s">
        <v>88</v>
      </c>
      <c r="B38" s="7" t="s">
        <v>89</v>
      </c>
      <c r="C38" s="7" t="s">
        <v>211</v>
      </c>
      <c r="D38" s="7" t="s">
        <v>90</v>
      </c>
      <c r="E38" s="13">
        <v>42772</v>
      </c>
      <c r="F38" s="14">
        <v>42773</v>
      </c>
      <c r="G38" s="43" t="s">
        <v>208</v>
      </c>
      <c r="H38" s="48">
        <v>587.66999999999996</v>
      </c>
      <c r="I38" s="67">
        <v>587.66999999999996</v>
      </c>
      <c r="J38" s="32" t="s">
        <v>91</v>
      </c>
      <c r="K38" s="63">
        <f t="shared" si="2"/>
        <v>0</v>
      </c>
    </row>
    <row r="39" spans="1:11" s="4" customFormat="1" ht="30" x14ac:dyDescent="0.3">
      <c r="A39" s="18" t="s">
        <v>33</v>
      </c>
      <c r="B39" s="18" t="s">
        <v>34</v>
      </c>
      <c r="C39" s="18" t="s">
        <v>28</v>
      </c>
      <c r="D39" s="18" t="s">
        <v>35</v>
      </c>
      <c r="E39" s="21">
        <v>42755</v>
      </c>
      <c r="F39" s="21">
        <v>42755</v>
      </c>
      <c r="G39" s="33" t="s">
        <v>36</v>
      </c>
      <c r="H39" s="49">
        <v>25</v>
      </c>
      <c r="I39" s="60"/>
      <c r="J39" s="33"/>
      <c r="K39" s="63">
        <f t="shared" si="2"/>
        <v>25</v>
      </c>
    </row>
    <row r="40" spans="1:11" s="4" customFormat="1" ht="30" x14ac:dyDescent="0.3">
      <c r="A40" s="18" t="s">
        <v>33</v>
      </c>
      <c r="B40" s="18" t="s">
        <v>34</v>
      </c>
      <c r="C40" s="18" t="s">
        <v>28</v>
      </c>
      <c r="D40" s="18" t="s">
        <v>54</v>
      </c>
      <c r="E40" s="21">
        <v>42794</v>
      </c>
      <c r="F40" s="21">
        <v>42798</v>
      </c>
      <c r="G40" s="33" t="s">
        <v>55</v>
      </c>
      <c r="H40" s="49">
        <v>1708.28</v>
      </c>
      <c r="I40" s="60"/>
      <c r="J40" s="33"/>
      <c r="K40" s="63">
        <f t="shared" si="2"/>
        <v>1708.28</v>
      </c>
    </row>
    <row r="41" spans="1:11" s="4" customFormat="1" ht="45" x14ac:dyDescent="0.3">
      <c r="A41" s="18" t="s">
        <v>177</v>
      </c>
      <c r="B41" s="18" t="s">
        <v>178</v>
      </c>
      <c r="C41" s="18" t="s">
        <v>179</v>
      </c>
      <c r="D41" s="18" t="s">
        <v>175</v>
      </c>
      <c r="E41" s="21">
        <v>42821</v>
      </c>
      <c r="F41" s="21">
        <v>42821</v>
      </c>
      <c r="G41" s="33" t="s">
        <v>176</v>
      </c>
      <c r="H41" s="49">
        <v>18</v>
      </c>
      <c r="I41" s="18"/>
      <c r="J41" s="18"/>
      <c r="K41" s="63">
        <f t="shared" si="2"/>
        <v>18</v>
      </c>
    </row>
    <row r="42" spans="1:11" s="4" customFormat="1" ht="45" x14ac:dyDescent="0.3">
      <c r="A42" s="18" t="s">
        <v>37</v>
      </c>
      <c r="B42" s="18" t="s">
        <v>38</v>
      </c>
      <c r="C42" s="18" t="s">
        <v>28</v>
      </c>
      <c r="D42" s="18" t="s">
        <v>39</v>
      </c>
      <c r="E42" s="21">
        <v>42760</v>
      </c>
      <c r="F42" s="21">
        <v>42760</v>
      </c>
      <c r="G42" s="33" t="s">
        <v>36</v>
      </c>
      <c r="H42" s="49">
        <v>444.09</v>
      </c>
      <c r="I42" s="60"/>
      <c r="J42" s="33"/>
      <c r="K42" s="63">
        <f t="shared" si="2"/>
        <v>444.09</v>
      </c>
    </row>
    <row r="43" spans="1:11" s="4" customFormat="1" ht="30" x14ac:dyDescent="0.3">
      <c r="A43" s="4" t="s">
        <v>249</v>
      </c>
      <c r="B43" s="4" t="s">
        <v>250</v>
      </c>
      <c r="C43" s="36" t="s">
        <v>259</v>
      </c>
      <c r="D43" s="4" t="s">
        <v>251</v>
      </c>
      <c r="E43" s="15">
        <v>42803</v>
      </c>
      <c r="F43" s="15">
        <v>42803</v>
      </c>
      <c r="G43" s="37" t="s">
        <v>14</v>
      </c>
      <c r="H43" s="52">
        <v>37</v>
      </c>
      <c r="I43" s="63"/>
      <c r="J43" s="1"/>
      <c r="K43" s="63">
        <f t="shared" si="2"/>
        <v>37</v>
      </c>
    </row>
    <row r="44" spans="1:11" s="4" customFormat="1" ht="30" x14ac:dyDescent="0.3">
      <c r="A44" s="4" t="s">
        <v>249</v>
      </c>
      <c r="B44" s="4" t="s">
        <v>250</v>
      </c>
      <c r="C44" s="36" t="s">
        <v>259</v>
      </c>
      <c r="D44" s="4" t="s">
        <v>252</v>
      </c>
      <c r="E44" s="15">
        <v>42807</v>
      </c>
      <c r="F44" s="15">
        <v>42807</v>
      </c>
      <c r="G44" s="37" t="s">
        <v>255</v>
      </c>
      <c r="H44" s="52">
        <v>72</v>
      </c>
      <c r="I44" s="63"/>
      <c r="J44" s="1"/>
      <c r="K44" s="63">
        <f t="shared" si="2"/>
        <v>72</v>
      </c>
    </row>
    <row r="45" spans="1:11" s="4" customFormat="1" ht="45" x14ac:dyDescent="0.3">
      <c r="A45" s="19" t="s">
        <v>62</v>
      </c>
      <c r="B45" s="19" t="s">
        <v>63</v>
      </c>
      <c r="C45" s="18" t="s">
        <v>22</v>
      </c>
      <c r="D45" s="22" t="s">
        <v>64</v>
      </c>
      <c r="E45" s="20">
        <v>42815</v>
      </c>
      <c r="F45" s="20">
        <v>42817</v>
      </c>
      <c r="G45" s="40" t="s">
        <v>65</v>
      </c>
      <c r="H45" s="38">
        <v>1072</v>
      </c>
      <c r="I45" s="64"/>
      <c r="J45" s="45"/>
      <c r="K45" s="63">
        <f t="shared" si="2"/>
        <v>1072</v>
      </c>
    </row>
    <row r="46" spans="1:11" s="4" customFormat="1" ht="45" x14ac:dyDescent="0.3">
      <c r="A46" s="8" t="s">
        <v>130</v>
      </c>
      <c r="B46" s="8" t="s">
        <v>131</v>
      </c>
      <c r="C46" s="8" t="s">
        <v>207</v>
      </c>
      <c r="D46" s="8" t="s">
        <v>132</v>
      </c>
      <c r="E46" s="14">
        <v>42801</v>
      </c>
      <c r="F46" s="14">
        <v>42801</v>
      </c>
      <c r="G46" s="30" t="s">
        <v>18</v>
      </c>
      <c r="H46" s="51">
        <v>298.04000000000002</v>
      </c>
      <c r="I46" s="62" t="s">
        <v>158</v>
      </c>
      <c r="J46" s="31" t="s">
        <v>158</v>
      </c>
      <c r="K46" s="63">
        <v>298.04000000000002</v>
      </c>
    </row>
    <row r="47" spans="1:11" s="4" customFormat="1" ht="30" x14ac:dyDescent="0.3">
      <c r="A47" s="25" t="s">
        <v>82</v>
      </c>
      <c r="B47" s="25" t="s">
        <v>83</v>
      </c>
      <c r="C47" s="25" t="s">
        <v>84</v>
      </c>
      <c r="D47" s="25" t="s">
        <v>85</v>
      </c>
      <c r="E47" s="24">
        <v>42765</v>
      </c>
      <c r="F47" s="24">
        <v>42768</v>
      </c>
      <c r="G47" s="42" t="s">
        <v>86</v>
      </c>
      <c r="H47" s="54">
        <v>1693.51</v>
      </c>
      <c r="I47" s="66"/>
      <c r="J47" s="46"/>
      <c r="K47" s="63">
        <f t="shared" ref="K47:K72" si="3">H47-I47</f>
        <v>1693.51</v>
      </c>
    </row>
    <row r="48" spans="1:11" s="4" customFormat="1" ht="30" x14ac:dyDescent="0.3">
      <c r="A48" s="4" t="s">
        <v>235</v>
      </c>
      <c r="B48" s="4" t="s">
        <v>236</v>
      </c>
      <c r="C48" s="36" t="s">
        <v>267</v>
      </c>
      <c r="D48" s="4" t="s">
        <v>237</v>
      </c>
      <c r="E48" s="15">
        <v>42820</v>
      </c>
      <c r="F48" s="15">
        <v>42825</v>
      </c>
      <c r="G48" s="37" t="s">
        <v>303</v>
      </c>
      <c r="H48" s="52">
        <v>105</v>
      </c>
      <c r="I48" s="63"/>
      <c r="J48" s="1"/>
      <c r="K48" s="63">
        <f t="shared" si="3"/>
        <v>105</v>
      </c>
    </row>
    <row r="49" spans="1:11" s="4" customFormat="1" ht="45" x14ac:dyDescent="0.3">
      <c r="A49" s="23" t="s">
        <v>75</v>
      </c>
      <c r="B49" s="23" t="s">
        <v>76</v>
      </c>
      <c r="C49" s="18" t="s">
        <v>22</v>
      </c>
      <c r="D49" s="23" t="s">
        <v>73</v>
      </c>
      <c r="E49" s="13">
        <v>42813</v>
      </c>
      <c r="F49" s="21">
        <v>42825</v>
      </c>
      <c r="G49" s="43" t="s">
        <v>74</v>
      </c>
      <c r="H49" s="48">
        <v>2203.14</v>
      </c>
      <c r="I49" s="65"/>
      <c r="J49" s="47"/>
      <c r="K49" s="63">
        <f t="shared" si="3"/>
        <v>2203.14</v>
      </c>
    </row>
    <row r="50" spans="1:11" s="4" customFormat="1" ht="45" x14ac:dyDescent="0.3">
      <c r="A50" s="8" t="s">
        <v>192</v>
      </c>
      <c r="B50" s="8" t="s">
        <v>193</v>
      </c>
      <c r="C50" s="8" t="s">
        <v>190</v>
      </c>
      <c r="D50" s="6" t="s">
        <v>191</v>
      </c>
      <c r="E50" s="12">
        <v>42814</v>
      </c>
      <c r="F50" s="12">
        <v>42815</v>
      </c>
      <c r="G50" s="28" t="s">
        <v>202</v>
      </c>
      <c r="H50" s="51">
        <v>423.17</v>
      </c>
      <c r="I50" s="8"/>
      <c r="J50" s="8"/>
      <c r="K50" s="63">
        <f t="shared" si="3"/>
        <v>423.17</v>
      </c>
    </row>
    <row r="51" spans="1:11" s="4" customFormat="1" ht="45" x14ac:dyDescent="0.3">
      <c r="A51" s="8" t="s">
        <v>172</v>
      </c>
      <c r="B51" s="8" t="s">
        <v>173</v>
      </c>
      <c r="C51" s="8" t="s">
        <v>174</v>
      </c>
      <c r="D51" s="8" t="s">
        <v>175</v>
      </c>
      <c r="E51" s="14">
        <v>42821</v>
      </c>
      <c r="F51" s="14">
        <v>42821</v>
      </c>
      <c r="G51" s="30" t="s">
        <v>265</v>
      </c>
      <c r="H51" s="51">
        <v>218.44</v>
      </c>
      <c r="I51" s="8"/>
      <c r="J51" s="8"/>
      <c r="K51" s="63">
        <f t="shared" si="3"/>
        <v>218.44</v>
      </c>
    </row>
    <row r="52" spans="1:11" s="4" customFormat="1" ht="45" x14ac:dyDescent="0.3">
      <c r="A52" s="18" t="s">
        <v>44</v>
      </c>
      <c r="B52" s="18" t="s">
        <v>45</v>
      </c>
      <c r="C52" s="18" t="s">
        <v>28</v>
      </c>
      <c r="D52" s="18" t="s">
        <v>39</v>
      </c>
      <c r="E52" s="21">
        <v>42760</v>
      </c>
      <c r="F52" s="21">
        <v>42760</v>
      </c>
      <c r="G52" s="33" t="s">
        <v>36</v>
      </c>
      <c r="H52" s="49">
        <v>444.09</v>
      </c>
      <c r="I52" s="60"/>
      <c r="J52" s="33"/>
      <c r="K52" s="63">
        <f t="shared" si="3"/>
        <v>444.09</v>
      </c>
    </row>
    <row r="53" spans="1:11" s="4" customFormat="1" ht="45" x14ac:dyDescent="0.3">
      <c r="A53" s="18" t="s">
        <v>44</v>
      </c>
      <c r="B53" s="18" t="s">
        <v>45</v>
      </c>
      <c r="C53" s="18" t="s">
        <v>28</v>
      </c>
      <c r="D53" s="18" t="s">
        <v>51</v>
      </c>
      <c r="E53" s="21">
        <v>42782</v>
      </c>
      <c r="F53" s="21">
        <v>42783</v>
      </c>
      <c r="G53" s="33" t="s">
        <v>52</v>
      </c>
      <c r="H53" s="49">
        <v>592.44000000000005</v>
      </c>
      <c r="I53" s="60">
        <v>592.44000000000005</v>
      </c>
      <c r="J53" s="33" t="s">
        <v>53</v>
      </c>
      <c r="K53" s="63">
        <f t="shared" si="3"/>
        <v>0</v>
      </c>
    </row>
    <row r="54" spans="1:11" s="4" customFormat="1" ht="45" x14ac:dyDescent="0.3">
      <c r="A54" s="18" t="s">
        <v>44</v>
      </c>
      <c r="B54" s="18" t="s">
        <v>45</v>
      </c>
      <c r="C54" s="18" t="s">
        <v>28</v>
      </c>
      <c r="D54" s="18" t="s">
        <v>51</v>
      </c>
      <c r="E54" s="21">
        <v>42810</v>
      </c>
      <c r="F54" s="21">
        <v>42811</v>
      </c>
      <c r="G54" s="33" t="s">
        <v>52</v>
      </c>
      <c r="H54" s="49">
        <v>633.59</v>
      </c>
      <c r="I54" s="60">
        <v>633.59</v>
      </c>
      <c r="J54" s="33" t="s">
        <v>53</v>
      </c>
      <c r="K54" s="63">
        <f t="shared" si="3"/>
        <v>0</v>
      </c>
    </row>
    <row r="55" spans="1:11" s="4" customFormat="1" ht="30" x14ac:dyDescent="0.3">
      <c r="A55" s="36" t="s">
        <v>147</v>
      </c>
      <c r="B55" s="36" t="s">
        <v>148</v>
      </c>
      <c r="C55" s="36" t="s">
        <v>149</v>
      </c>
      <c r="D55" s="36" t="s">
        <v>150</v>
      </c>
      <c r="E55" s="15">
        <v>42745</v>
      </c>
      <c r="F55" s="15">
        <v>42747</v>
      </c>
      <c r="G55" s="37" t="s">
        <v>18</v>
      </c>
      <c r="H55" s="52">
        <v>1140.8800000000001</v>
      </c>
      <c r="I55" s="63"/>
      <c r="J55" s="39"/>
      <c r="K55" s="63">
        <f t="shared" si="3"/>
        <v>1140.8800000000001</v>
      </c>
    </row>
    <row r="56" spans="1:11" s="4" customFormat="1" ht="30" x14ac:dyDescent="0.3">
      <c r="A56" s="36" t="s">
        <v>147</v>
      </c>
      <c r="B56" s="36" t="s">
        <v>148</v>
      </c>
      <c r="C56" s="36" t="s">
        <v>149</v>
      </c>
      <c r="D56" s="36" t="s">
        <v>151</v>
      </c>
      <c r="E56" s="15">
        <v>42822</v>
      </c>
      <c r="F56" s="15">
        <v>42824</v>
      </c>
      <c r="G56" s="37" t="s">
        <v>152</v>
      </c>
      <c r="H56" s="52">
        <v>1354.2</v>
      </c>
      <c r="I56" s="63">
        <v>1223.2</v>
      </c>
      <c r="J56" s="35" t="s">
        <v>153</v>
      </c>
      <c r="K56" s="63">
        <f t="shared" si="3"/>
        <v>131</v>
      </c>
    </row>
    <row r="57" spans="1:11" s="4" customFormat="1" ht="37.15" customHeight="1" x14ac:dyDescent="0.3">
      <c r="A57" s="36" t="s">
        <v>147</v>
      </c>
      <c r="B57" s="36" t="s">
        <v>148</v>
      </c>
      <c r="C57" s="36" t="s">
        <v>149</v>
      </c>
      <c r="D57" s="36" t="s">
        <v>154</v>
      </c>
      <c r="E57" s="15">
        <v>42825</v>
      </c>
      <c r="F57" s="15">
        <v>42825</v>
      </c>
      <c r="G57" s="37" t="s">
        <v>18</v>
      </c>
      <c r="H57" s="55">
        <v>434.61</v>
      </c>
      <c r="I57" s="63">
        <v>388.45</v>
      </c>
      <c r="J57" s="35" t="s">
        <v>157</v>
      </c>
      <c r="K57" s="63">
        <f t="shared" si="3"/>
        <v>46.160000000000025</v>
      </c>
    </row>
    <row r="58" spans="1:11" s="4" customFormat="1" ht="30" x14ac:dyDescent="0.3">
      <c r="A58" s="4" t="s">
        <v>230</v>
      </c>
      <c r="B58" s="4" t="s">
        <v>231</v>
      </c>
      <c r="C58" s="36" t="s">
        <v>258</v>
      </c>
      <c r="D58" s="4" t="s">
        <v>232</v>
      </c>
      <c r="E58" s="15">
        <v>42781</v>
      </c>
      <c r="F58" s="15">
        <v>42783</v>
      </c>
      <c r="G58" s="26" t="s">
        <v>18</v>
      </c>
      <c r="H58" s="52">
        <v>1563.85</v>
      </c>
      <c r="I58" s="63"/>
      <c r="J58" s="1"/>
      <c r="K58" s="63">
        <f t="shared" si="3"/>
        <v>1563.85</v>
      </c>
    </row>
    <row r="59" spans="1:11" s="4" customFormat="1" ht="30" x14ac:dyDescent="0.3">
      <c r="A59" s="4" t="s">
        <v>216</v>
      </c>
      <c r="B59" s="4" t="s">
        <v>217</v>
      </c>
      <c r="C59" s="36" t="s">
        <v>268</v>
      </c>
      <c r="D59" s="4" t="s">
        <v>215</v>
      </c>
      <c r="E59" s="15">
        <v>42752</v>
      </c>
      <c r="F59" s="15">
        <v>42754</v>
      </c>
      <c r="G59" s="26" t="s">
        <v>18</v>
      </c>
      <c r="H59" s="52">
        <v>1216.43</v>
      </c>
      <c r="I59" s="63"/>
      <c r="J59" s="1"/>
      <c r="K59" s="63">
        <f t="shared" si="3"/>
        <v>1216.43</v>
      </c>
    </row>
    <row r="60" spans="1:11" s="4" customFormat="1" ht="45" x14ac:dyDescent="0.3">
      <c r="A60" s="18" t="s">
        <v>188</v>
      </c>
      <c r="B60" s="18" t="s">
        <v>189</v>
      </c>
      <c r="C60" s="18" t="s">
        <v>190</v>
      </c>
      <c r="D60" s="18" t="s">
        <v>191</v>
      </c>
      <c r="E60" s="21">
        <v>42814</v>
      </c>
      <c r="F60" s="21">
        <v>42815</v>
      </c>
      <c r="G60" s="33" t="s">
        <v>202</v>
      </c>
      <c r="H60" s="49">
        <v>203.17</v>
      </c>
      <c r="I60" s="18"/>
      <c r="J60" s="18"/>
      <c r="K60" s="63">
        <f t="shared" si="3"/>
        <v>203.17</v>
      </c>
    </row>
    <row r="61" spans="1:11" s="4" customFormat="1" ht="30" x14ac:dyDescent="0.3">
      <c r="A61" s="4" t="s">
        <v>222</v>
      </c>
      <c r="B61" s="4" t="s">
        <v>223</v>
      </c>
      <c r="C61" s="36" t="s">
        <v>261</v>
      </c>
      <c r="D61" s="4" t="s">
        <v>224</v>
      </c>
      <c r="E61" s="15">
        <v>42750</v>
      </c>
      <c r="F61" s="15">
        <v>42755</v>
      </c>
      <c r="G61" s="37" t="s">
        <v>264</v>
      </c>
      <c r="H61" s="52">
        <v>981.48</v>
      </c>
      <c r="I61" s="63"/>
      <c r="J61" s="1"/>
      <c r="K61" s="63">
        <f t="shared" si="3"/>
        <v>981.48</v>
      </c>
    </row>
    <row r="62" spans="1:11" s="4" customFormat="1" ht="30" x14ac:dyDescent="0.3">
      <c r="A62" s="4" t="s">
        <v>222</v>
      </c>
      <c r="B62" s="4" t="s">
        <v>223</v>
      </c>
      <c r="C62" s="36" t="s">
        <v>261</v>
      </c>
      <c r="D62" s="4" t="s">
        <v>225</v>
      </c>
      <c r="E62" s="15">
        <v>42761</v>
      </c>
      <c r="F62" s="15">
        <v>42762</v>
      </c>
      <c r="G62" s="37" t="s">
        <v>65</v>
      </c>
      <c r="H62" s="52">
        <v>153.46</v>
      </c>
      <c r="I62" s="63"/>
      <c r="J62" s="1"/>
      <c r="K62" s="63">
        <f t="shared" si="3"/>
        <v>153.46</v>
      </c>
    </row>
    <row r="63" spans="1:11" s="4" customFormat="1" ht="45" x14ac:dyDescent="0.3">
      <c r="A63" s="4" t="s">
        <v>233</v>
      </c>
      <c r="B63" s="4" t="s">
        <v>234</v>
      </c>
      <c r="C63" s="36" t="s">
        <v>258</v>
      </c>
      <c r="D63" s="4" t="s">
        <v>232</v>
      </c>
      <c r="E63" s="15">
        <v>42781</v>
      </c>
      <c r="F63" s="15">
        <v>42783</v>
      </c>
      <c r="G63" s="26" t="s">
        <v>18</v>
      </c>
      <c r="H63" s="52">
        <v>1565.32</v>
      </c>
      <c r="I63" s="63"/>
      <c r="J63" s="1"/>
      <c r="K63" s="63">
        <f t="shared" si="3"/>
        <v>1565.32</v>
      </c>
    </row>
    <row r="64" spans="1:11" s="4" customFormat="1" ht="45" x14ac:dyDescent="0.3">
      <c r="A64" s="18" t="s">
        <v>194</v>
      </c>
      <c r="B64" s="18" t="s">
        <v>195</v>
      </c>
      <c r="C64" s="18" t="s">
        <v>196</v>
      </c>
      <c r="D64" s="18" t="s">
        <v>197</v>
      </c>
      <c r="E64" s="21">
        <v>42823</v>
      </c>
      <c r="F64" s="21">
        <v>42824</v>
      </c>
      <c r="G64" s="33" t="s">
        <v>203</v>
      </c>
      <c r="H64" s="49">
        <v>434.38</v>
      </c>
      <c r="I64" s="18"/>
      <c r="J64" s="18"/>
      <c r="K64" s="63">
        <f t="shared" si="3"/>
        <v>434.38</v>
      </c>
    </row>
    <row r="65" spans="1:11" s="4" customFormat="1" ht="30" x14ac:dyDescent="0.3">
      <c r="A65" s="4" t="s">
        <v>253</v>
      </c>
      <c r="B65" s="4" t="s">
        <v>254</v>
      </c>
      <c r="C65" s="36" t="s">
        <v>259</v>
      </c>
      <c r="D65" s="4" t="s">
        <v>251</v>
      </c>
      <c r="E65" s="15">
        <v>42803</v>
      </c>
      <c r="F65" s="15">
        <v>42803</v>
      </c>
      <c r="G65" s="37" t="s">
        <v>14</v>
      </c>
      <c r="H65" s="52">
        <v>72</v>
      </c>
      <c r="I65" s="63"/>
      <c r="J65" s="1"/>
      <c r="K65" s="63">
        <f t="shared" si="3"/>
        <v>72</v>
      </c>
    </row>
    <row r="66" spans="1:11" s="4" customFormat="1" ht="30" x14ac:dyDescent="0.3">
      <c r="A66" s="4" t="s">
        <v>253</v>
      </c>
      <c r="B66" s="4" t="s">
        <v>254</v>
      </c>
      <c r="C66" s="36" t="s">
        <v>259</v>
      </c>
      <c r="D66" s="4" t="s">
        <v>252</v>
      </c>
      <c r="E66" s="15">
        <v>42807</v>
      </c>
      <c r="F66" s="15">
        <v>42807</v>
      </c>
      <c r="G66" s="37" t="s">
        <v>255</v>
      </c>
      <c r="H66" s="52">
        <v>72</v>
      </c>
      <c r="I66" s="63"/>
      <c r="J66" s="1"/>
      <c r="K66" s="63">
        <f t="shared" si="3"/>
        <v>72</v>
      </c>
    </row>
    <row r="67" spans="1:11" s="4" customFormat="1" ht="45" x14ac:dyDescent="0.3">
      <c r="A67" s="18" t="s">
        <v>70</v>
      </c>
      <c r="B67" s="18" t="s">
        <v>63</v>
      </c>
      <c r="C67" s="18" t="s">
        <v>22</v>
      </c>
      <c r="D67" s="18" t="s">
        <v>71</v>
      </c>
      <c r="E67" s="13">
        <v>42766</v>
      </c>
      <c r="F67" s="13">
        <v>42767</v>
      </c>
      <c r="G67" s="33" t="s">
        <v>72</v>
      </c>
      <c r="H67" s="49">
        <v>528.72</v>
      </c>
      <c r="I67" s="60"/>
      <c r="J67" s="33"/>
      <c r="K67" s="63">
        <f t="shared" si="3"/>
        <v>528.72</v>
      </c>
    </row>
    <row r="68" spans="1:11" s="4" customFormat="1" ht="45" x14ac:dyDescent="0.3">
      <c r="A68" s="18" t="s">
        <v>70</v>
      </c>
      <c r="B68" s="18" t="s">
        <v>63</v>
      </c>
      <c r="C68" s="18" t="s">
        <v>22</v>
      </c>
      <c r="D68" s="18" t="s">
        <v>71</v>
      </c>
      <c r="E68" s="13">
        <v>42767</v>
      </c>
      <c r="F68" s="13">
        <v>42767</v>
      </c>
      <c r="G68" s="33" t="s">
        <v>72</v>
      </c>
      <c r="H68" s="49">
        <v>46.08</v>
      </c>
      <c r="I68" s="60"/>
      <c r="J68" s="33"/>
      <c r="K68" s="63">
        <f t="shared" si="3"/>
        <v>46.08</v>
      </c>
    </row>
    <row r="69" spans="1:11" s="4" customFormat="1" ht="30" x14ac:dyDescent="0.3">
      <c r="A69" s="4" t="s">
        <v>227</v>
      </c>
      <c r="B69" s="4" t="s">
        <v>228</v>
      </c>
      <c r="C69" s="36" t="s">
        <v>268</v>
      </c>
      <c r="D69" s="4" t="s">
        <v>229</v>
      </c>
      <c r="E69" s="15">
        <v>42759</v>
      </c>
      <c r="F69" s="15">
        <v>42761</v>
      </c>
      <c r="G69" s="37" t="s">
        <v>263</v>
      </c>
      <c r="H69" s="52">
        <v>720.47</v>
      </c>
      <c r="I69" s="63"/>
      <c r="J69" s="1"/>
      <c r="K69" s="63">
        <f t="shared" si="3"/>
        <v>720.47</v>
      </c>
    </row>
    <row r="70" spans="1:11" s="4" customFormat="1" ht="45" x14ac:dyDescent="0.3">
      <c r="A70" s="18" t="s">
        <v>40</v>
      </c>
      <c r="B70" s="18" t="s">
        <v>41</v>
      </c>
      <c r="C70" s="18" t="s">
        <v>28</v>
      </c>
      <c r="D70" s="18" t="s">
        <v>39</v>
      </c>
      <c r="E70" s="21">
        <v>42760</v>
      </c>
      <c r="F70" s="21">
        <v>42760</v>
      </c>
      <c r="G70" s="33" t="s">
        <v>36</v>
      </c>
      <c r="H70" s="49">
        <v>421.6</v>
      </c>
      <c r="I70" s="60"/>
      <c r="J70" s="33"/>
      <c r="K70" s="63">
        <f t="shared" si="3"/>
        <v>421.6</v>
      </c>
    </row>
    <row r="71" spans="1:11" s="4" customFormat="1" ht="30" x14ac:dyDescent="0.3">
      <c r="A71" s="8" t="s">
        <v>97</v>
      </c>
      <c r="B71" s="8" t="s">
        <v>98</v>
      </c>
      <c r="C71" s="8" t="s">
        <v>269</v>
      </c>
      <c r="D71" s="8" t="s">
        <v>94</v>
      </c>
      <c r="E71" s="14">
        <v>42822</v>
      </c>
      <c r="F71" s="14">
        <v>42824</v>
      </c>
      <c r="G71" s="30" t="s">
        <v>95</v>
      </c>
      <c r="H71" s="51">
        <v>1043.1099999999999</v>
      </c>
      <c r="I71" s="62">
        <v>0</v>
      </c>
      <c r="J71" s="31" t="s">
        <v>158</v>
      </c>
      <c r="K71" s="63">
        <f t="shared" si="3"/>
        <v>1043.1099999999999</v>
      </c>
    </row>
    <row r="72" spans="1:11" s="4" customFormat="1" ht="45" x14ac:dyDescent="0.3">
      <c r="A72" s="18" t="s">
        <v>111</v>
      </c>
      <c r="B72" s="18" t="s">
        <v>112</v>
      </c>
      <c r="C72" s="18" t="s">
        <v>101</v>
      </c>
      <c r="D72" s="18" t="s">
        <v>113</v>
      </c>
      <c r="E72" s="21">
        <v>42815</v>
      </c>
      <c r="F72" s="21">
        <v>42817</v>
      </c>
      <c r="G72" s="43" t="s">
        <v>18</v>
      </c>
      <c r="H72" s="49">
        <v>549.07000000000005</v>
      </c>
      <c r="I72" s="60">
        <v>527.07000000000005</v>
      </c>
      <c r="J72" s="34" t="s">
        <v>114</v>
      </c>
      <c r="K72" s="63">
        <f t="shared" si="3"/>
        <v>22</v>
      </c>
    </row>
    <row r="73" spans="1:11" s="4" customFormat="1" ht="28.15" customHeight="1" x14ac:dyDescent="0.3">
      <c r="A73" s="18" t="s">
        <v>293</v>
      </c>
      <c r="B73" s="18" t="s">
        <v>294</v>
      </c>
      <c r="C73" s="18" t="s">
        <v>274</v>
      </c>
      <c r="D73" s="18" t="s">
        <v>295</v>
      </c>
      <c r="E73" s="21">
        <v>42798</v>
      </c>
      <c r="F73" s="21">
        <v>42802</v>
      </c>
      <c r="G73" s="33" t="s">
        <v>18</v>
      </c>
      <c r="H73" s="49">
        <v>1466.4</v>
      </c>
      <c r="I73" s="60"/>
      <c r="J73" s="33"/>
      <c r="K73" s="60">
        <v>1466.4</v>
      </c>
    </row>
    <row r="74" spans="1:11" s="4" customFormat="1" ht="45" x14ac:dyDescent="0.3">
      <c r="A74" s="18" t="s">
        <v>46</v>
      </c>
      <c r="B74" s="18" t="s">
        <v>47</v>
      </c>
      <c r="C74" s="18" t="s">
        <v>48</v>
      </c>
      <c r="D74" s="18" t="s">
        <v>49</v>
      </c>
      <c r="E74" s="21">
        <v>42766</v>
      </c>
      <c r="F74" s="21">
        <v>42769</v>
      </c>
      <c r="G74" s="33" t="s">
        <v>50</v>
      </c>
      <c r="H74" s="49">
        <v>1704.03</v>
      </c>
      <c r="I74" s="60"/>
      <c r="J74" s="33"/>
      <c r="K74" s="63">
        <f>H74-I74</f>
        <v>1704.03</v>
      </c>
    </row>
    <row r="75" spans="1:11" s="4" customFormat="1" ht="45" x14ac:dyDescent="0.3">
      <c r="A75" s="18" t="s">
        <v>46</v>
      </c>
      <c r="B75" s="18" t="s">
        <v>47</v>
      </c>
      <c r="C75" s="18" t="s">
        <v>48</v>
      </c>
      <c r="D75" s="18" t="s">
        <v>56</v>
      </c>
      <c r="E75" s="21">
        <v>42800</v>
      </c>
      <c r="F75" s="21">
        <v>42804</v>
      </c>
      <c r="G75" s="33" t="s">
        <v>57</v>
      </c>
      <c r="H75" s="49">
        <v>2411.19</v>
      </c>
      <c r="I75" s="60"/>
      <c r="J75" s="33"/>
      <c r="K75" s="63">
        <f>H75-I75</f>
        <v>2411.19</v>
      </c>
    </row>
    <row r="76" spans="1:11" s="4" customFormat="1" ht="30" x14ac:dyDescent="0.3">
      <c r="A76" s="18" t="s">
        <v>283</v>
      </c>
      <c r="B76" s="18" t="s">
        <v>277</v>
      </c>
      <c r="C76" s="18" t="s">
        <v>274</v>
      </c>
      <c r="D76" s="18" t="s">
        <v>284</v>
      </c>
      <c r="E76" s="21">
        <v>42781</v>
      </c>
      <c r="F76" s="21">
        <v>42781</v>
      </c>
      <c r="G76" s="33" t="s">
        <v>300</v>
      </c>
      <c r="H76" s="49">
        <v>44.93</v>
      </c>
      <c r="I76" s="60"/>
      <c r="J76" s="33"/>
      <c r="K76" s="60">
        <v>44.93</v>
      </c>
    </row>
    <row r="77" spans="1:11" s="4" customFormat="1" ht="49.9" customHeight="1" x14ac:dyDescent="0.3">
      <c r="A77" s="18" t="s">
        <v>283</v>
      </c>
      <c r="B77" s="18" t="s">
        <v>277</v>
      </c>
      <c r="C77" s="18" t="s">
        <v>274</v>
      </c>
      <c r="D77" s="18" t="s">
        <v>287</v>
      </c>
      <c r="E77" s="21">
        <v>42785</v>
      </c>
      <c r="F77" s="21">
        <v>42789</v>
      </c>
      <c r="G77" s="33" t="s">
        <v>288</v>
      </c>
      <c r="H77" s="49">
        <v>1485.77</v>
      </c>
      <c r="I77" s="60" t="s">
        <v>289</v>
      </c>
      <c r="J77" s="33"/>
      <c r="K77" s="60">
        <v>1485.77</v>
      </c>
    </row>
    <row r="78" spans="1:11" s="4" customFormat="1" ht="30" x14ac:dyDescent="0.3">
      <c r="A78" s="8" t="s">
        <v>283</v>
      </c>
      <c r="B78" s="8" t="s">
        <v>277</v>
      </c>
      <c r="C78" s="8" t="s">
        <v>274</v>
      </c>
      <c r="D78" s="8" t="s">
        <v>287</v>
      </c>
      <c r="E78" s="12">
        <v>42785</v>
      </c>
      <c r="F78" s="12">
        <v>42789</v>
      </c>
      <c r="G78" s="30" t="s">
        <v>288</v>
      </c>
      <c r="H78" s="51">
        <v>1266</v>
      </c>
      <c r="I78" s="62" t="s">
        <v>290</v>
      </c>
      <c r="J78" s="30"/>
      <c r="K78" s="62">
        <v>1266</v>
      </c>
    </row>
    <row r="79" spans="1:11" s="4" customFormat="1" ht="30" x14ac:dyDescent="0.3">
      <c r="A79" s="8" t="s">
        <v>283</v>
      </c>
      <c r="B79" s="8" t="s">
        <v>277</v>
      </c>
      <c r="C79" s="8" t="s">
        <v>274</v>
      </c>
      <c r="D79" s="8" t="s">
        <v>295</v>
      </c>
      <c r="E79" s="21">
        <v>42798</v>
      </c>
      <c r="F79" s="21">
        <v>42802</v>
      </c>
      <c r="G79" s="33" t="s">
        <v>18</v>
      </c>
      <c r="H79" s="51">
        <v>1723.26</v>
      </c>
      <c r="I79" s="62"/>
      <c r="J79" s="30"/>
      <c r="K79" s="62">
        <v>1723.26</v>
      </c>
    </row>
    <row r="80" spans="1:11" s="4" customFormat="1" ht="39.6" customHeight="1" x14ac:dyDescent="0.3">
      <c r="A80" s="36" t="s">
        <v>155</v>
      </c>
      <c r="B80" s="36" t="s">
        <v>156</v>
      </c>
      <c r="C80" s="36" t="s">
        <v>149</v>
      </c>
      <c r="D80" s="36" t="s">
        <v>151</v>
      </c>
      <c r="E80" s="15">
        <v>42822</v>
      </c>
      <c r="F80" s="15">
        <v>42824</v>
      </c>
      <c r="G80" s="37" t="s">
        <v>152</v>
      </c>
      <c r="H80" s="52">
        <v>1055.94</v>
      </c>
      <c r="I80" s="63">
        <v>0</v>
      </c>
      <c r="J80" s="35" t="s">
        <v>158</v>
      </c>
      <c r="K80" s="63">
        <f>H80-I80</f>
        <v>1055.94</v>
      </c>
    </row>
    <row r="81" spans="1:11" s="4" customFormat="1" ht="30" x14ac:dyDescent="0.3">
      <c r="A81" s="18" t="s">
        <v>285</v>
      </c>
      <c r="B81" s="18" t="s">
        <v>286</v>
      </c>
      <c r="C81" s="18" t="s">
        <v>274</v>
      </c>
      <c r="D81" s="18" t="s">
        <v>287</v>
      </c>
      <c r="E81" s="21">
        <v>42785</v>
      </c>
      <c r="F81" s="21">
        <v>42789</v>
      </c>
      <c r="G81" s="33" t="s">
        <v>288</v>
      </c>
      <c r="H81" s="49">
        <v>1300.8599999999999</v>
      </c>
      <c r="I81" s="60" t="s">
        <v>289</v>
      </c>
      <c r="J81" s="33"/>
      <c r="K81" s="60">
        <v>1300.8599999999999</v>
      </c>
    </row>
    <row r="82" spans="1:11" ht="30" x14ac:dyDescent="0.3">
      <c r="A82" s="8" t="s">
        <v>285</v>
      </c>
      <c r="B82" s="8" t="s">
        <v>286</v>
      </c>
      <c r="C82" s="8" t="s">
        <v>274</v>
      </c>
      <c r="D82" s="8" t="s">
        <v>287</v>
      </c>
      <c r="E82" s="12">
        <v>42785</v>
      </c>
      <c r="F82" s="12">
        <v>42789</v>
      </c>
      <c r="G82" s="30" t="s">
        <v>288</v>
      </c>
      <c r="H82" s="51">
        <v>1286.0899999999999</v>
      </c>
      <c r="I82" s="62" t="s">
        <v>290</v>
      </c>
      <c r="J82" s="30"/>
      <c r="K82" s="62">
        <v>1286.0899999999999</v>
      </c>
    </row>
    <row r="83" spans="1:11" ht="33" customHeight="1" x14ac:dyDescent="0.3">
      <c r="A83" s="18" t="s">
        <v>285</v>
      </c>
      <c r="B83" s="18" t="s">
        <v>286</v>
      </c>
      <c r="C83" s="18" t="s">
        <v>274</v>
      </c>
      <c r="D83" s="18" t="s">
        <v>295</v>
      </c>
      <c r="E83" s="21">
        <v>42800</v>
      </c>
      <c r="F83" s="21">
        <v>42801</v>
      </c>
      <c r="G83" s="33" t="s">
        <v>18</v>
      </c>
      <c r="H83" s="49">
        <v>746.64</v>
      </c>
      <c r="I83" s="60"/>
      <c r="J83" s="33"/>
      <c r="K83" s="60">
        <v>746.64</v>
      </c>
    </row>
    <row r="84" spans="1:11" ht="45" x14ac:dyDescent="0.3">
      <c r="A84" s="18" t="s">
        <v>68</v>
      </c>
      <c r="B84" s="18" t="s">
        <v>69</v>
      </c>
      <c r="C84" s="18" t="s">
        <v>22</v>
      </c>
      <c r="D84" s="18" t="s">
        <v>31</v>
      </c>
      <c r="E84" s="13">
        <v>42792</v>
      </c>
      <c r="F84" s="21">
        <v>42795</v>
      </c>
      <c r="G84" s="33" t="s">
        <v>18</v>
      </c>
      <c r="H84" s="48">
        <v>2321.66</v>
      </c>
      <c r="I84" s="65"/>
      <c r="J84" s="47"/>
      <c r="K84" s="63">
        <f t="shared" ref="K84:K96" si="4">H84-I84</f>
        <v>2321.66</v>
      </c>
    </row>
    <row r="85" spans="1:11" ht="30" x14ac:dyDescent="0.3">
      <c r="A85" s="4" t="s">
        <v>247</v>
      </c>
      <c r="B85" s="4" t="s">
        <v>228</v>
      </c>
      <c r="C85" s="36" t="s">
        <v>261</v>
      </c>
      <c r="D85" s="36" t="s">
        <v>256</v>
      </c>
      <c r="E85" s="15">
        <v>42795</v>
      </c>
      <c r="F85" s="15">
        <v>42795</v>
      </c>
      <c r="G85" s="42" t="s">
        <v>271</v>
      </c>
      <c r="H85" s="72">
        <v>500</v>
      </c>
      <c r="I85" s="63">
        <v>500</v>
      </c>
      <c r="J85" s="1" t="s">
        <v>248</v>
      </c>
      <c r="K85" s="63">
        <f t="shared" si="4"/>
        <v>0</v>
      </c>
    </row>
    <row r="86" spans="1:11" ht="45" x14ac:dyDescent="0.3">
      <c r="A86" s="19" t="s">
        <v>180</v>
      </c>
      <c r="B86" s="19" t="s">
        <v>181</v>
      </c>
      <c r="C86" s="19" t="s">
        <v>182</v>
      </c>
      <c r="D86" s="19" t="s">
        <v>183</v>
      </c>
      <c r="E86" s="20">
        <v>42762</v>
      </c>
      <c r="F86" s="20">
        <v>42762</v>
      </c>
      <c r="G86" s="40" t="s">
        <v>209</v>
      </c>
      <c r="H86" s="53">
        <v>431.68</v>
      </c>
      <c r="I86" s="68"/>
      <c r="J86" s="69"/>
      <c r="K86" s="63">
        <f t="shared" si="4"/>
        <v>431.68</v>
      </c>
    </row>
    <row r="87" spans="1:11" ht="45" x14ac:dyDescent="0.3">
      <c r="A87" s="25" t="s">
        <v>77</v>
      </c>
      <c r="B87" s="25" t="s">
        <v>78</v>
      </c>
      <c r="C87" s="25" t="s">
        <v>79</v>
      </c>
      <c r="D87" s="25" t="s">
        <v>80</v>
      </c>
      <c r="E87" s="24">
        <v>42750</v>
      </c>
      <c r="F87" s="24">
        <v>42756</v>
      </c>
      <c r="G87" s="42" t="s">
        <v>81</v>
      </c>
      <c r="H87" s="54">
        <v>2004.17</v>
      </c>
      <c r="I87" s="66"/>
      <c r="J87" s="46"/>
      <c r="K87" s="63">
        <f t="shared" si="4"/>
        <v>2004.17</v>
      </c>
    </row>
    <row r="88" spans="1:11" ht="60" x14ac:dyDescent="0.3">
      <c r="A88" s="19" t="s">
        <v>159</v>
      </c>
      <c r="B88" s="19" t="s">
        <v>160</v>
      </c>
      <c r="C88" s="19" t="s">
        <v>161</v>
      </c>
      <c r="D88" s="19" t="s">
        <v>162</v>
      </c>
      <c r="E88" s="20">
        <v>42753</v>
      </c>
      <c r="F88" s="20">
        <v>42754</v>
      </c>
      <c r="G88" s="33" t="s">
        <v>18</v>
      </c>
      <c r="H88" s="53">
        <v>1041.03</v>
      </c>
      <c r="I88" s="68"/>
      <c r="J88" s="69"/>
      <c r="K88" s="63">
        <f t="shared" si="4"/>
        <v>1041.03</v>
      </c>
    </row>
    <row r="89" spans="1:11" ht="45" x14ac:dyDescent="0.3">
      <c r="A89" s="18" t="s">
        <v>20</v>
      </c>
      <c r="B89" s="18" t="s">
        <v>21</v>
      </c>
      <c r="C89" s="18" t="s">
        <v>22</v>
      </c>
      <c r="D89" s="18" t="s">
        <v>23</v>
      </c>
      <c r="E89" s="21">
        <v>42768</v>
      </c>
      <c r="F89" s="21">
        <v>42768</v>
      </c>
      <c r="G89" s="33" t="s">
        <v>24</v>
      </c>
      <c r="H89" s="49">
        <v>613.12</v>
      </c>
      <c r="I89" s="60">
        <v>613.12</v>
      </c>
      <c r="J89" s="33" t="s">
        <v>25</v>
      </c>
      <c r="K89" s="63">
        <f t="shared" si="4"/>
        <v>0</v>
      </c>
    </row>
    <row r="90" spans="1:11" ht="45" x14ac:dyDescent="0.3">
      <c r="A90" s="18" t="s">
        <v>20</v>
      </c>
      <c r="B90" s="18" t="s">
        <v>21</v>
      </c>
      <c r="C90" s="18" t="s">
        <v>22</v>
      </c>
      <c r="D90" s="18" t="s">
        <v>31</v>
      </c>
      <c r="E90" s="21">
        <v>42792</v>
      </c>
      <c r="F90" s="21">
        <v>42797</v>
      </c>
      <c r="G90" s="33" t="s">
        <v>18</v>
      </c>
      <c r="H90" s="49">
        <v>2410.8200000000002</v>
      </c>
      <c r="I90" s="60"/>
      <c r="J90" s="33"/>
      <c r="K90" s="63">
        <f t="shared" si="4"/>
        <v>2410.8200000000002</v>
      </c>
    </row>
    <row r="91" spans="1:11" ht="60" x14ac:dyDescent="0.3">
      <c r="A91" s="8" t="s">
        <v>198</v>
      </c>
      <c r="B91" s="8" t="s">
        <v>199</v>
      </c>
      <c r="C91" s="8" t="s">
        <v>200</v>
      </c>
      <c r="D91" s="8" t="s">
        <v>197</v>
      </c>
      <c r="E91" s="14">
        <v>42823</v>
      </c>
      <c r="F91" s="14">
        <v>42824</v>
      </c>
      <c r="G91" s="30" t="s">
        <v>203</v>
      </c>
      <c r="H91" s="51">
        <v>229.59</v>
      </c>
      <c r="I91" s="8"/>
      <c r="J91" s="8"/>
      <c r="K91" s="63">
        <f t="shared" si="4"/>
        <v>229.59</v>
      </c>
    </row>
    <row r="92" spans="1:11" ht="60" x14ac:dyDescent="0.3">
      <c r="A92" s="19" t="s">
        <v>120</v>
      </c>
      <c r="B92" s="19" t="s">
        <v>121</v>
      </c>
      <c r="C92" s="19" t="s">
        <v>207</v>
      </c>
      <c r="D92" s="19" t="s">
        <v>122</v>
      </c>
      <c r="E92" s="20">
        <v>42745</v>
      </c>
      <c r="F92" s="20">
        <v>42747</v>
      </c>
      <c r="G92" s="40" t="s">
        <v>18</v>
      </c>
      <c r="H92" s="49">
        <v>1061.6400000000001</v>
      </c>
      <c r="I92" s="60">
        <v>1061.6400000000001</v>
      </c>
      <c r="J92" s="41" t="s">
        <v>123</v>
      </c>
      <c r="K92" s="63">
        <f t="shared" si="4"/>
        <v>0</v>
      </c>
    </row>
    <row r="93" spans="1:11" ht="30" x14ac:dyDescent="0.3">
      <c r="A93" s="4" t="s">
        <v>241</v>
      </c>
      <c r="B93" s="4" t="s">
        <v>239</v>
      </c>
      <c r="C93" s="36" t="s">
        <v>259</v>
      </c>
      <c r="D93" s="4" t="s">
        <v>240</v>
      </c>
      <c r="E93" s="15">
        <v>42767</v>
      </c>
      <c r="F93" s="15">
        <v>42768</v>
      </c>
      <c r="G93" s="37" t="s">
        <v>262</v>
      </c>
      <c r="H93" s="52">
        <v>250.64</v>
      </c>
      <c r="I93" s="63"/>
      <c r="K93" s="63">
        <f t="shared" si="4"/>
        <v>250.64</v>
      </c>
    </row>
    <row r="94" spans="1:11" ht="45" x14ac:dyDescent="0.3">
      <c r="A94" s="7" t="s">
        <v>184</v>
      </c>
      <c r="B94" s="7" t="s">
        <v>185</v>
      </c>
      <c r="C94" s="7" t="s">
        <v>186</v>
      </c>
      <c r="D94" s="8" t="s">
        <v>187</v>
      </c>
      <c r="E94" s="13">
        <v>42768</v>
      </c>
      <c r="F94" s="14">
        <v>42769</v>
      </c>
      <c r="G94" s="26" t="s">
        <v>18</v>
      </c>
      <c r="H94" s="48">
        <v>540.29</v>
      </c>
      <c r="I94" s="70"/>
      <c r="J94" s="71"/>
      <c r="K94" s="63">
        <f t="shared" si="4"/>
        <v>540.29</v>
      </c>
    </row>
    <row r="95" spans="1:11" ht="45" x14ac:dyDescent="0.3">
      <c r="A95" s="18" t="s">
        <v>66</v>
      </c>
      <c r="B95" s="18" t="s">
        <v>67</v>
      </c>
      <c r="C95" s="18" t="s">
        <v>22</v>
      </c>
      <c r="D95" s="18" t="s">
        <v>31</v>
      </c>
      <c r="E95" s="13">
        <v>42792</v>
      </c>
      <c r="F95" s="21">
        <v>42795</v>
      </c>
      <c r="G95" s="43" t="s">
        <v>18</v>
      </c>
      <c r="H95" s="48">
        <v>2065.5500000000002</v>
      </c>
      <c r="I95" s="65"/>
      <c r="J95" s="47"/>
      <c r="K95" s="63">
        <f t="shared" si="4"/>
        <v>2065.5500000000002</v>
      </c>
    </row>
    <row r="96" spans="1:11" ht="45" x14ac:dyDescent="0.3">
      <c r="A96" s="18" t="s">
        <v>66</v>
      </c>
      <c r="B96" s="18" t="s">
        <v>67</v>
      </c>
      <c r="C96" s="18" t="s">
        <v>22</v>
      </c>
      <c r="D96" s="18" t="s">
        <v>73</v>
      </c>
      <c r="E96" s="21">
        <v>42813</v>
      </c>
      <c r="F96" s="21">
        <v>42825</v>
      </c>
      <c r="G96" s="33" t="s">
        <v>74</v>
      </c>
      <c r="H96" s="49">
        <v>2203.14</v>
      </c>
      <c r="I96" s="60"/>
      <c r="J96" s="33"/>
      <c r="K96" s="63">
        <f t="shared" si="4"/>
        <v>2203.14</v>
      </c>
    </row>
    <row r="97" spans="1:11" ht="30" x14ac:dyDescent="0.3">
      <c r="A97" s="18" t="s">
        <v>291</v>
      </c>
      <c r="B97" s="18" t="s">
        <v>277</v>
      </c>
      <c r="C97" s="18" t="s">
        <v>274</v>
      </c>
      <c r="D97" s="18" t="s">
        <v>292</v>
      </c>
      <c r="E97" s="21">
        <v>42798</v>
      </c>
      <c r="F97" s="21">
        <v>42798</v>
      </c>
      <c r="G97" s="33" t="s">
        <v>301</v>
      </c>
      <c r="H97" s="49">
        <v>517.5</v>
      </c>
      <c r="I97" s="60"/>
      <c r="J97" s="33"/>
      <c r="K97" s="60">
        <v>517.5</v>
      </c>
    </row>
    <row r="98" spans="1:11" ht="30" x14ac:dyDescent="0.3">
      <c r="A98" s="7" t="s">
        <v>99</v>
      </c>
      <c r="B98" s="7" t="s">
        <v>100</v>
      </c>
      <c r="C98" s="7" t="s">
        <v>206</v>
      </c>
      <c r="D98" s="7" t="s">
        <v>102</v>
      </c>
      <c r="E98" s="13">
        <v>42745</v>
      </c>
      <c r="F98" s="14">
        <v>42745</v>
      </c>
      <c r="G98" s="26" t="s">
        <v>204</v>
      </c>
      <c r="H98" s="56">
        <v>674.8</v>
      </c>
      <c r="I98" s="67">
        <v>572.79999999999995</v>
      </c>
      <c r="J98" s="32" t="s">
        <v>103</v>
      </c>
      <c r="K98" s="63">
        <f>H98-I98</f>
        <v>102</v>
      </c>
    </row>
    <row r="99" spans="1:11" ht="30" x14ac:dyDescent="0.3">
      <c r="A99" s="7" t="s">
        <v>99</v>
      </c>
      <c r="B99" s="7" t="s">
        <v>100</v>
      </c>
      <c r="C99" s="7" t="s">
        <v>206</v>
      </c>
      <c r="D99" s="18" t="s">
        <v>205</v>
      </c>
      <c r="E99" s="13">
        <v>42758</v>
      </c>
      <c r="F99" s="14">
        <v>42759</v>
      </c>
      <c r="G99" s="26" t="s">
        <v>18</v>
      </c>
      <c r="H99" s="48">
        <v>605</v>
      </c>
      <c r="I99" s="59">
        <v>605</v>
      </c>
      <c r="J99" s="27" t="s">
        <v>104</v>
      </c>
      <c r="K99" s="63">
        <f>H99-I99</f>
        <v>0</v>
      </c>
    </row>
    <row r="100" spans="1:11" ht="31.9" customHeight="1" x14ac:dyDescent="0.3">
      <c r="A100" s="6" t="s">
        <v>99</v>
      </c>
      <c r="B100" s="6" t="s">
        <v>100</v>
      </c>
      <c r="C100" s="7" t="s">
        <v>206</v>
      </c>
      <c r="D100" s="6" t="s">
        <v>205</v>
      </c>
      <c r="E100" s="12">
        <v>42815</v>
      </c>
      <c r="F100" s="12">
        <v>42816</v>
      </c>
      <c r="G100" s="26" t="s">
        <v>18</v>
      </c>
      <c r="H100" s="50">
        <v>230</v>
      </c>
      <c r="I100" s="61">
        <v>230</v>
      </c>
      <c r="J100" s="29" t="s">
        <v>110</v>
      </c>
      <c r="K100" s="63">
        <f>H100-I100</f>
        <v>0</v>
      </c>
    </row>
    <row r="101" spans="1:11" ht="30" customHeight="1" x14ac:dyDescent="0.3">
      <c r="A101" s="18" t="s">
        <v>108</v>
      </c>
      <c r="B101" s="18" t="s">
        <v>109</v>
      </c>
      <c r="C101" s="7" t="s">
        <v>206</v>
      </c>
      <c r="D101" s="18" t="s">
        <v>107</v>
      </c>
      <c r="E101" s="21">
        <v>42767</v>
      </c>
      <c r="F101" s="21">
        <v>42770</v>
      </c>
      <c r="G101" s="26" t="s">
        <v>18</v>
      </c>
      <c r="H101" s="49">
        <v>1627</v>
      </c>
      <c r="I101" s="60">
        <v>0</v>
      </c>
      <c r="J101" s="34" t="s">
        <v>158</v>
      </c>
      <c r="K101" s="63">
        <f>H101</f>
        <v>1627</v>
      </c>
    </row>
    <row r="102" spans="1:11" ht="30" x14ac:dyDescent="0.3">
      <c r="A102" s="73" t="s">
        <v>272</v>
      </c>
      <c r="B102" s="73" t="s">
        <v>273</v>
      </c>
      <c r="C102" s="73" t="s">
        <v>274</v>
      </c>
      <c r="D102" s="73" t="s">
        <v>275</v>
      </c>
      <c r="E102" s="76">
        <v>42764</v>
      </c>
      <c r="F102" s="76">
        <v>42765</v>
      </c>
      <c r="G102" s="28" t="s">
        <v>301</v>
      </c>
      <c r="H102" s="74">
        <v>956.99</v>
      </c>
      <c r="I102" s="75"/>
      <c r="J102" s="77"/>
      <c r="K102" s="75">
        <f>H102-I102</f>
        <v>956.99</v>
      </c>
    </row>
    <row r="103" spans="1:11" ht="30" x14ac:dyDescent="0.3">
      <c r="A103" s="8" t="s">
        <v>272</v>
      </c>
      <c r="B103" s="8" t="s">
        <v>273</v>
      </c>
      <c r="C103" s="8" t="s">
        <v>274</v>
      </c>
      <c r="D103" s="8" t="s">
        <v>295</v>
      </c>
      <c r="E103" s="14">
        <v>42799</v>
      </c>
      <c r="F103" s="14">
        <v>42801</v>
      </c>
      <c r="G103" s="43" t="s">
        <v>18</v>
      </c>
      <c r="H103" s="51">
        <v>1009.37</v>
      </c>
      <c r="I103" s="62"/>
      <c r="J103" s="30"/>
      <c r="K103" s="62">
        <v>1009.37</v>
      </c>
    </row>
    <row r="104" spans="1:11" ht="30" x14ac:dyDescent="0.3">
      <c r="A104" s="6" t="s">
        <v>272</v>
      </c>
      <c r="B104" s="6" t="s">
        <v>273</v>
      </c>
      <c r="C104" s="6" t="s">
        <v>274</v>
      </c>
      <c r="D104" s="6" t="s">
        <v>296</v>
      </c>
      <c r="E104" s="12">
        <v>42802</v>
      </c>
      <c r="F104" s="12">
        <v>42803</v>
      </c>
      <c r="G104" s="28" t="s">
        <v>300</v>
      </c>
      <c r="H104" s="50">
        <v>485.32</v>
      </c>
      <c r="I104" s="61"/>
      <c r="J104" s="28"/>
      <c r="K104" s="61">
        <v>485.32</v>
      </c>
    </row>
    <row r="105" spans="1:11" ht="30" x14ac:dyDescent="0.3">
      <c r="A105" s="18" t="s">
        <v>272</v>
      </c>
      <c r="B105" s="18" t="s">
        <v>273</v>
      </c>
      <c r="C105" s="18" t="s">
        <v>274</v>
      </c>
      <c r="D105" s="18" t="s">
        <v>284</v>
      </c>
      <c r="E105" s="21">
        <v>42781</v>
      </c>
      <c r="F105" s="21">
        <v>42781</v>
      </c>
      <c r="G105" s="33" t="s">
        <v>300</v>
      </c>
      <c r="H105" s="49">
        <v>78.27</v>
      </c>
      <c r="I105" s="60"/>
      <c r="J105" s="33"/>
      <c r="K105" s="60">
        <v>78.27</v>
      </c>
    </row>
    <row r="106" spans="1:11" ht="30" x14ac:dyDescent="0.3">
      <c r="A106" s="8" t="s">
        <v>272</v>
      </c>
      <c r="B106" s="8" t="s">
        <v>273</v>
      </c>
      <c r="C106" s="8" t="s">
        <v>274</v>
      </c>
      <c r="D106" s="8" t="s">
        <v>297</v>
      </c>
      <c r="E106" s="14">
        <v>42803</v>
      </c>
      <c r="F106" s="14">
        <v>42804</v>
      </c>
      <c r="G106" s="30" t="s">
        <v>302</v>
      </c>
      <c r="H106" s="51">
        <v>631.45000000000005</v>
      </c>
      <c r="I106" s="62"/>
      <c r="J106" s="30"/>
      <c r="K106" s="62">
        <v>631.45000000000005</v>
      </c>
    </row>
    <row r="107" spans="1:11" ht="30" x14ac:dyDescent="0.3">
      <c r="A107" s="79" t="s">
        <v>242</v>
      </c>
      <c r="B107" s="79" t="s">
        <v>243</v>
      </c>
      <c r="C107" s="80" t="s">
        <v>260</v>
      </c>
      <c r="D107" s="79" t="s">
        <v>244</v>
      </c>
      <c r="E107" s="81">
        <v>42821</v>
      </c>
      <c r="F107" s="81">
        <v>42825</v>
      </c>
      <c r="G107" s="82" t="s">
        <v>303</v>
      </c>
      <c r="H107" s="83">
        <v>105</v>
      </c>
      <c r="I107" s="84"/>
      <c r="J107" s="85"/>
      <c r="K107" s="84">
        <f>H107-I107</f>
        <v>105</v>
      </c>
    </row>
    <row r="108" spans="1:11" x14ac:dyDescent="0.3">
      <c r="A108" s="8"/>
      <c r="B108" s="8"/>
      <c r="C108" s="8"/>
      <c r="D108" s="8"/>
      <c r="E108" s="14"/>
      <c r="F108" s="14"/>
      <c r="G108" s="30"/>
      <c r="H108" s="51"/>
      <c r="I108" s="62"/>
      <c r="J108" s="30"/>
      <c r="K108" s="62"/>
    </row>
  </sheetData>
  <mergeCells count="1">
    <mergeCell ref="A1:K1"/>
  </mergeCells>
  <pageMargins left="0.4" right="0.32" top="0.74803149606299202" bottom="0.52" header="0.31496062992126" footer="0.31496062992126"/>
  <pageSetup scale="60" fitToHeight="0" orientation="landscape" r:id="rId1"/>
  <headerFooter>
    <oddHeader>&amp;L&amp;"Arial Unicode MS,Bold"&amp;14City of Greater Sudbury
Employee Travel Reporting Spreadsheet</oddHead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view="pageLayout" topLeftCell="A52" zoomScale="89" zoomScaleNormal="100" zoomScalePageLayoutView="89" workbookViewId="0">
      <selection activeCell="C137" sqref="C137"/>
    </sheetView>
  </sheetViews>
  <sheetFormatPr defaultColWidth="6.28515625" defaultRowHeight="15" x14ac:dyDescent="0.3"/>
  <cols>
    <col min="1" max="2" width="23.85546875" style="1" customWidth="1"/>
    <col min="3" max="3" width="24.140625" style="1" customWidth="1"/>
    <col min="4" max="4" width="27.7109375" style="1" customWidth="1"/>
    <col min="5" max="5" width="15.42578125" style="16" bestFit="1" customWidth="1"/>
    <col min="6" max="6" width="14.42578125" style="16" bestFit="1" customWidth="1"/>
    <col min="7" max="7" width="20.5703125" style="1" customWidth="1"/>
    <col min="8" max="8" width="16" style="87" customWidth="1"/>
    <col min="9" max="9" width="19.7109375" style="57" customWidth="1"/>
    <col min="10" max="10" width="22.42578125" style="1" customWidth="1"/>
    <col min="11" max="11" width="20.85546875" style="57" customWidth="1"/>
    <col min="12" max="16384" width="6.28515625" style="1"/>
  </cols>
  <sheetData>
    <row r="1" spans="1:11" ht="34.5" x14ac:dyDescent="0.3">
      <c r="A1" s="145" t="s">
        <v>678</v>
      </c>
      <c r="B1" s="145"/>
      <c r="C1" s="145"/>
      <c r="D1" s="145"/>
      <c r="E1" s="145"/>
      <c r="F1" s="145"/>
      <c r="G1" s="145"/>
      <c r="H1" s="145"/>
      <c r="I1" s="146"/>
      <c r="J1" s="146"/>
      <c r="K1" s="146"/>
    </row>
    <row r="2" spans="1:11" ht="36" customHeight="1" x14ac:dyDescent="0.3">
      <c r="A2" s="3"/>
      <c r="B2" s="3"/>
      <c r="C2" s="3"/>
      <c r="D2" s="3"/>
      <c r="E2" s="10"/>
      <c r="F2" s="10"/>
      <c r="G2" s="3"/>
      <c r="H2" s="86"/>
    </row>
    <row r="3" spans="1:11" s="2" customFormat="1" ht="30.75" thickBot="1" x14ac:dyDescent="0.35">
      <c r="A3" s="9" t="s">
        <v>1</v>
      </c>
      <c r="B3" s="9" t="s">
        <v>2</v>
      </c>
      <c r="C3" s="9" t="s">
        <v>8</v>
      </c>
      <c r="D3" s="9" t="s">
        <v>3</v>
      </c>
      <c r="E3" s="11" t="s">
        <v>4</v>
      </c>
      <c r="F3" s="11" t="s">
        <v>5</v>
      </c>
      <c r="G3" s="9" t="s">
        <v>0</v>
      </c>
      <c r="H3" s="58" t="s">
        <v>6</v>
      </c>
      <c r="I3" s="58" t="s">
        <v>9</v>
      </c>
      <c r="J3" s="9" t="s">
        <v>10</v>
      </c>
      <c r="K3" s="58" t="s">
        <v>7</v>
      </c>
    </row>
    <row r="4" spans="1:11" s="17" customFormat="1" ht="30.75" thickTop="1" x14ac:dyDescent="0.3">
      <c r="A4" s="8" t="s">
        <v>370</v>
      </c>
      <c r="B4" s="18" t="s">
        <v>371</v>
      </c>
      <c r="C4" s="18" t="s">
        <v>679</v>
      </c>
      <c r="D4" s="8" t="s">
        <v>369</v>
      </c>
      <c r="E4" s="14">
        <v>42913</v>
      </c>
      <c r="F4" s="14">
        <v>42915</v>
      </c>
      <c r="G4" s="8" t="s">
        <v>65</v>
      </c>
      <c r="H4" s="51">
        <v>1202.21</v>
      </c>
      <c r="I4" s="62"/>
      <c r="J4" s="8"/>
      <c r="K4" s="62">
        <f>H4-I4</f>
        <v>1202.21</v>
      </c>
    </row>
    <row r="5" spans="1:11" s="5" customFormat="1" ht="45" x14ac:dyDescent="0.3">
      <c r="A5" s="5" t="s">
        <v>558</v>
      </c>
      <c r="B5" s="5" t="s">
        <v>220</v>
      </c>
      <c r="C5" s="5" t="s">
        <v>544</v>
      </c>
      <c r="D5" s="5" t="s">
        <v>559</v>
      </c>
      <c r="E5" s="88">
        <v>42900</v>
      </c>
      <c r="F5" s="88">
        <v>42901</v>
      </c>
      <c r="G5" s="8" t="s">
        <v>18</v>
      </c>
      <c r="H5" s="92">
        <v>136</v>
      </c>
      <c r="I5" s="93">
        <v>136</v>
      </c>
      <c r="J5" s="5" t="s">
        <v>560</v>
      </c>
      <c r="K5" s="62">
        <f t="shared" ref="K5:K68" si="0">H5-I5</f>
        <v>0</v>
      </c>
    </row>
    <row r="6" spans="1:11" s="4" customFormat="1" ht="45" x14ac:dyDescent="0.3">
      <c r="A6" s="5" t="s">
        <v>558</v>
      </c>
      <c r="B6" s="5" t="s">
        <v>220</v>
      </c>
      <c r="C6" s="5" t="s">
        <v>544</v>
      </c>
      <c r="D6" s="5" t="s">
        <v>559</v>
      </c>
      <c r="E6" s="88">
        <v>42900</v>
      </c>
      <c r="F6" s="88">
        <v>42901</v>
      </c>
      <c r="G6" s="8" t="s">
        <v>18</v>
      </c>
      <c r="H6" s="89">
        <v>98</v>
      </c>
      <c r="I6" s="90"/>
      <c r="J6" s="5"/>
      <c r="K6" s="62">
        <f t="shared" si="0"/>
        <v>98</v>
      </c>
    </row>
    <row r="7" spans="1:11" s="4" customFormat="1" ht="30" x14ac:dyDescent="0.3">
      <c r="A7" s="19" t="s">
        <v>11</v>
      </c>
      <c r="B7" s="19" t="s">
        <v>304</v>
      </c>
      <c r="C7" s="19" t="s">
        <v>12</v>
      </c>
      <c r="D7" s="19" t="s">
        <v>305</v>
      </c>
      <c r="E7" s="20">
        <v>42829</v>
      </c>
      <c r="F7" s="20">
        <v>42830</v>
      </c>
      <c r="G7" s="19" t="s">
        <v>18</v>
      </c>
      <c r="H7" s="53">
        <v>534.65</v>
      </c>
      <c r="I7" s="64">
        <v>347.93</v>
      </c>
      <c r="J7" s="69" t="s">
        <v>650</v>
      </c>
      <c r="K7" s="62">
        <f t="shared" si="0"/>
        <v>186.71999999999997</v>
      </c>
    </row>
    <row r="8" spans="1:11" s="4" customFormat="1" ht="30" x14ac:dyDescent="0.3">
      <c r="A8" s="7" t="s">
        <v>11</v>
      </c>
      <c r="B8" s="7" t="s">
        <v>304</v>
      </c>
      <c r="C8" s="7" t="s">
        <v>12</v>
      </c>
      <c r="D8" s="7" t="s">
        <v>13</v>
      </c>
      <c r="E8" s="13">
        <v>42845</v>
      </c>
      <c r="F8" s="14">
        <v>42846</v>
      </c>
      <c r="G8" s="7" t="s">
        <v>306</v>
      </c>
      <c r="H8" s="48">
        <v>741.81</v>
      </c>
      <c r="I8" s="63"/>
      <c r="K8" s="62">
        <f t="shared" si="0"/>
        <v>741.81</v>
      </c>
    </row>
    <row r="9" spans="1:11" s="4" customFormat="1" x14ac:dyDescent="0.3">
      <c r="A9" s="18" t="s">
        <v>11</v>
      </c>
      <c r="B9" s="18" t="s">
        <v>304</v>
      </c>
      <c r="C9" s="18" t="s">
        <v>12</v>
      </c>
      <c r="D9" s="18" t="s">
        <v>307</v>
      </c>
      <c r="E9" s="21">
        <v>42884</v>
      </c>
      <c r="F9" s="21">
        <v>42887</v>
      </c>
      <c r="G9" s="18" t="s">
        <v>308</v>
      </c>
      <c r="H9" s="49">
        <v>1585.7</v>
      </c>
      <c r="I9" s="60"/>
      <c r="J9" s="18"/>
      <c r="K9" s="62">
        <f t="shared" si="0"/>
        <v>1585.7</v>
      </c>
    </row>
    <row r="10" spans="1:11" s="4" customFormat="1" ht="30" x14ac:dyDescent="0.3">
      <c r="A10" s="8" t="s">
        <v>11</v>
      </c>
      <c r="B10" s="8" t="s">
        <v>304</v>
      </c>
      <c r="C10" s="8" t="s">
        <v>12</v>
      </c>
      <c r="D10" s="8" t="s">
        <v>13</v>
      </c>
      <c r="E10" s="14">
        <v>42908</v>
      </c>
      <c r="F10" s="14">
        <v>42909</v>
      </c>
      <c r="G10" s="8" t="s">
        <v>309</v>
      </c>
      <c r="H10" s="51">
        <v>224.87</v>
      </c>
      <c r="I10" s="62"/>
      <c r="J10" s="8"/>
      <c r="K10" s="62">
        <f t="shared" si="0"/>
        <v>224.87</v>
      </c>
    </row>
    <row r="11" spans="1:11" s="4" customFormat="1" ht="30" x14ac:dyDescent="0.3">
      <c r="A11" s="18" t="s">
        <v>11</v>
      </c>
      <c r="B11" s="18" t="s">
        <v>304</v>
      </c>
      <c r="C11" s="18" t="s">
        <v>12</v>
      </c>
      <c r="D11" s="18" t="s">
        <v>310</v>
      </c>
      <c r="E11" s="21">
        <v>42914</v>
      </c>
      <c r="F11" s="21">
        <v>42915</v>
      </c>
      <c r="G11" s="18" t="s">
        <v>300</v>
      </c>
      <c r="H11" s="49">
        <v>454.11</v>
      </c>
      <c r="I11" s="60"/>
      <c r="J11" s="18"/>
      <c r="K11" s="62">
        <f t="shared" si="0"/>
        <v>454.11</v>
      </c>
    </row>
    <row r="12" spans="1:11" s="4" customFormat="1" ht="30" x14ac:dyDescent="0.3">
      <c r="A12" s="5" t="s">
        <v>542</v>
      </c>
      <c r="B12" s="5" t="s">
        <v>543</v>
      </c>
      <c r="C12" s="5" t="s">
        <v>544</v>
      </c>
      <c r="D12" s="5" t="s">
        <v>545</v>
      </c>
      <c r="E12" s="88">
        <v>42864</v>
      </c>
      <c r="F12" s="88">
        <v>42866</v>
      </c>
      <c r="G12" s="8" t="s">
        <v>18</v>
      </c>
      <c r="H12" s="89">
        <v>1163.4000000000001</v>
      </c>
      <c r="I12" s="90"/>
      <c r="J12" s="5"/>
      <c r="K12" s="62">
        <f t="shared" si="0"/>
        <v>1163.4000000000001</v>
      </c>
    </row>
    <row r="13" spans="1:11" s="4" customFormat="1" ht="30" x14ac:dyDescent="0.3">
      <c r="A13" s="5" t="s">
        <v>542</v>
      </c>
      <c r="B13" s="5" t="s">
        <v>543</v>
      </c>
      <c r="C13" s="5" t="s">
        <v>544</v>
      </c>
      <c r="D13" s="5" t="s">
        <v>555</v>
      </c>
      <c r="E13" s="88">
        <v>42894</v>
      </c>
      <c r="F13" s="88">
        <v>42894</v>
      </c>
      <c r="G13" s="36" t="s">
        <v>61</v>
      </c>
      <c r="H13" s="89">
        <v>272</v>
      </c>
      <c r="I13" s="90"/>
      <c r="J13" s="5"/>
      <c r="K13" s="62">
        <f t="shared" si="0"/>
        <v>272</v>
      </c>
    </row>
    <row r="14" spans="1:11" s="4" customFormat="1" ht="30" x14ac:dyDescent="0.3">
      <c r="A14" s="4" t="s">
        <v>279</v>
      </c>
      <c r="B14" s="4" t="s">
        <v>399</v>
      </c>
      <c r="C14" s="8" t="s">
        <v>281</v>
      </c>
      <c r="D14" s="4" t="s">
        <v>400</v>
      </c>
      <c r="E14" s="15">
        <v>42856</v>
      </c>
      <c r="F14" s="15">
        <v>42857</v>
      </c>
      <c r="G14" s="36" t="s">
        <v>300</v>
      </c>
      <c r="H14" s="52">
        <v>328.63</v>
      </c>
      <c r="I14" s="63">
        <v>328.63</v>
      </c>
      <c r="J14" s="4" t="s">
        <v>401</v>
      </c>
      <c r="K14" s="62">
        <f t="shared" si="0"/>
        <v>0</v>
      </c>
    </row>
    <row r="15" spans="1:11" s="4" customFormat="1" ht="30" x14ac:dyDescent="0.3">
      <c r="A15" s="4" t="s">
        <v>279</v>
      </c>
      <c r="B15" s="4" t="s">
        <v>399</v>
      </c>
      <c r="C15" s="8" t="s">
        <v>281</v>
      </c>
      <c r="D15" s="4" t="s">
        <v>402</v>
      </c>
      <c r="E15" s="15">
        <v>42883</v>
      </c>
      <c r="F15" s="15">
        <v>42888</v>
      </c>
      <c r="G15" s="36" t="s">
        <v>302</v>
      </c>
      <c r="H15" s="52">
        <v>2391.2800000000002</v>
      </c>
      <c r="I15" s="63"/>
      <c r="K15" s="62">
        <f t="shared" si="0"/>
        <v>2391.2800000000002</v>
      </c>
    </row>
    <row r="16" spans="1:11" s="4" customFormat="1" ht="30" x14ac:dyDescent="0.3">
      <c r="A16" s="4" t="s">
        <v>279</v>
      </c>
      <c r="B16" s="4" t="s">
        <v>399</v>
      </c>
      <c r="C16" s="8" t="s">
        <v>281</v>
      </c>
      <c r="D16" s="4" t="s">
        <v>403</v>
      </c>
      <c r="E16" s="15">
        <v>42887</v>
      </c>
      <c r="F16" s="15" t="s">
        <v>404</v>
      </c>
      <c r="G16" s="36" t="s">
        <v>642</v>
      </c>
      <c r="H16" s="52">
        <v>107.13</v>
      </c>
      <c r="I16" s="63"/>
      <c r="K16" s="62">
        <f t="shared" si="0"/>
        <v>107.13</v>
      </c>
    </row>
    <row r="17" spans="1:11" s="4" customFormat="1" ht="30" x14ac:dyDescent="0.3">
      <c r="A17" s="5" t="s">
        <v>212</v>
      </c>
      <c r="B17" s="5" t="s">
        <v>213</v>
      </c>
      <c r="C17" s="5" t="s">
        <v>523</v>
      </c>
      <c r="D17" s="22" t="s">
        <v>686</v>
      </c>
      <c r="E17" s="88">
        <v>42894</v>
      </c>
      <c r="F17" s="88">
        <v>42894</v>
      </c>
      <c r="G17" s="8" t="s">
        <v>18</v>
      </c>
      <c r="H17" s="89">
        <v>571.12</v>
      </c>
      <c r="I17" s="90"/>
      <c r="J17" s="5"/>
      <c r="K17" s="62">
        <f t="shared" si="0"/>
        <v>571.12</v>
      </c>
    </row>
    <row r="18" spans="1:11" s="4" customFormat="1" ht="24.6" customHeight="1" x14ac:dyDescent="0.3">
      <c r="A18" s="8" t="s">
        <v>311</v>
      </c>
      <c r="B18" s="8" t="s">
        <v>312</v>
      </c>
      <c r="C18" s="8" t="s">
        <v>313</v>
      </c>
      <c r="D18" s="8" t="s">
        <v>314</v>
      </c>
      <c r="E18" s="14">
        <v>42848</v>
      </c>
      <c r="F18" s="14">
        <v>42851</v>
      </c>
      <c r="G18" s="8" t="s">
        <v>18</v>
      </c>
      <c r="H18" s="51">
        <v>931.32</v>
      </c>
      <c r="I18" s="62"/>
      <c r="J18" s="8"/>
      <c r="K18" s="62">
        <f t="shared" si="0"/>
        <v>931.32</v>
      </c>
    </row>
    <row r="19" spans="1:11" s="4" customFormat="1" ht="30" x14ac:dyDescent="0.3">
      <c r="A19" s="5" t="s">
        <v>498</v>
      </c>
      <c r="B19" s="5" t="s">
        <v>499</v>
      </c>
      <c r="C19" s="5" t="s">
        <v>267</v>
      </c>
      <c r="D19" s="5" t="s">
        <v>500</v>
      </c>
      <c r="E19" s="88">
        <v>42849</v>
      </c>
      <c r="F19" s="88">
        <v>42853</v>
      </c>
      <c r="G19" s="91" t="s">
        <v>303</v>
      </c>
      <c r="H19" s="89">
        <v>105</v>
      </c>
      <c r="I19" s="90"/>
      <c r="J19" s="5"/>
      <c r="K19" s="62">
        <f t="shared" si="0"/>
        <v>105</v>
      </c>
    </row>
    <row r="20" spans="1:11" s="4" customFormat="1" ht="30" x14ac:dyDescent="0.3">
      <c r="A20" s="5" t="s">
        <v>584</v>
      </c>
      <c r="B20" s="5" t="s">
        <v>585</v>
      </c>
      <c r="C20" s="91" t="s">
        <v>652</v>
      </c>
      <c r="D20" s="5" t="s">
        <v>583</v>
      </c>
      <c r="E20" s="88">
        <v>42863</v>
      </c>
      <c r="F20" s="88">
        <v>42865</v>
      </c>
      <c r="G20" s="5" t="s">
        <v>86</v>
      </c>
      <c r="H20" s="89">
        <v>1403.98</v>
      </c>
      <c r="I20" s="90"/>
      <c r="J20" s="5"/>
      <c r="K20" s="62">
        <f t="shared" si="0"/>
        <v>1403.98</v>
      </c>
    </row>
    <row r="21" spans="1:11" s="4" customFormat="1" ht="30" x14ac:dyDescent="0.3">
      <c r="A21" s="4" t="s">
        <v>476</v>
      </c>
      <c r="B21" s="4" t="s">
        <v>474</v>
      </c>
      <c r="C21" s="36" t="s">
        <v>651</v>
      </c>
      <c r="D21" s="4" t="s">
        <v>475</v>
      </c>
      <c r="E21" s="15">
        <v>42894</v>
      </c>
      <c r="F21" s="15">
        <v>42895</v>
      </c>
      <c r="G21" s="8" t="s">
        <v>18</v>
      </c>
      <c r="H21" s="52">
        <v>230.32</v>
      </c>
      <c r="I21" s="63"/>
      <c r="K21" s="62">
        <f t="shared" si="0"/>
        <v>230.32</v>
      </c>
    </row>
    <row r="22" spans="1:11" s="4" customFormat="1" ht="30" x14ac:dyDescent="0.3">
      <c r="A22" s="5" t="s">
        <v>578</v>
      </c>
      <c r="B22" s="5" t="s">
        <v>579</v>
      </c>
      <c r="C22" s="91" t="s">
        <v>652</v>
      </c>
      <c r="D22" s="5" t="s">
        <v>580</v>
      </c>
      <c r="E22" s="88">
        <v>42827</v>
      </c>
      <c r="F22" s="88">
        <v>42829</v>
      </c>
      <c r="G22" s="5" t="s">
        <v>55</v>
      </c>
      <c r="H22" s="89">
        <v>1513.66</v>
      </c>
      <c r="I22" s="90"/>
      <c r="J22" s="5"/>
      <c r="K22" s="62">
        <f t="shared" si="0"/>
        <v>1513.66</v>
      </c>
    </row>
    <row r="23" spans="1:11" s="4" customFormat="1" ht="30" x14ac:dyDescent="0.3">
      <c r="A23" s="5" t="s">
        <v>578</v>
      </c>
      <c r="B23" s="5" t="s">
        <v>579</v>
      </c>
      <c r="C23" s="91" t="s">
        <v>652</v>
      </c>
      <c r="D23" s="5" t="s">
        <v>590</v>
      </c>
      <c r="E23" s="88">
        <v>42871</v>
      </c>
      <c r="F23" s="88">
        <v>42872</v>
      </c>
      <c r="G23" s="5" t="s">
        <v>61</v>
      </c>
      <c r="H23" s="89">
        <v>279.98</v>
      </c>
      <c r="I23" s="90"/>
      <c r="J23" s="5"/>
      <c r="K23" s="62">
        <f t="shared" si="0"/>
        <v>279.98</v>
      </c>
    </row>
    <row r="24" spans="1:11" s="4" customFormat="1" ht="30" x14ac:dyDescent="0.3">
      <c r="A24" s="5" t="s">
        <v>581</v>
      </c>
      <c r="B24" s="5" t="s">
        <v>582</v>
      </c>
      <c r="C24" s="91" t="s">
        <v>652</v>
      </c>
      <c r="D24" s="5" t="s">
        <v>583</v>
      </c>
      <c r="E24" s="88">
        <v>42863</v>
      </c>
      <c r="F24" s="88">
        <v>42865</v>
      </c>
      <c r="G24" s="5" t="s">
        <v>86</v>
      </c>
      <c r="H24" s="89">
        <v>1677.17</v>
      </c>
      <c r="I24" s="90"/>
      <c r="J24" s="5"/>
      <c r="K24" s="62">
        <f t="shared" si="0"/>
        <v>1677.17</v>
      </c>
    </row>
    <row r="25" spans="1:11" s="4" customFormat="1" ht="30" x14ac:dyDescent="0.3">
      <c r="A25" s="5" t="s">
        <v>581</v>
      </c>
      <c r="B25" s="5" t="s">
        <v>582</v>
      </c>
      <c r="C25" s="91" t="s">
        <v>652</v>
      </c>
      <c r="D25" s="5" t="s">
        <v>590</v>
      </c>
      <c r="E25" s="88">
        <v>42872</v>
      </c>
      <c r="F25" s="88">
        <v>42872</v>
      </c>
      <c r="G25" s="5" t="s">
        <v>61</v>
      </c>
      <c r="H25" s="89">
        <v>46.3</v>
      </c>
      <c r="I25" s="90"/>
      <c r="J25" s="5"/>
      <c r="K25" s="62">
        <f t="shared" si="0"/>
        <v>46.3</v>
      </c>
    </row>
    <row r="26" spans="1:11" s="4" customFormat="1" ht="33" customHeight="1" x14ac:dyDescent="0.3">
      <c r="A26" s="5" t="s">
        <v>621</v>
      </c>
      <c r="B26" s="5" t="s">
        <v>622</v>
      </c>
      <c r="C26" s="91" t="s">
        <v>653</v>
      </c>
      <c r="D26" s="5" t="s">
        <v>623</v>
      </c>
      <c r="E26" s="88">
        <v>42856</v>
      </c>
      <c r="F26" s="88">
        <v>42858</v>
      </c>
      <c r="G26" s="5" t="s">
        <v>624</v>
      </c>
      <c r="H26" s="89">
        <v>1645.27</v>
      </c>
      <c r="I26" s="90"/>
      <c r="J26" s="5"/>
      <c r="K26" s="62">
        <f t="shared" si="0"/>
        <v>1645.27</v>
      </c>
    </row>
    <row r="27" spans="1:11" s="4" customFormat="1" ht="30" x14ac:dyDescent="0.3">
      <c r="A27" s="5" t="s">
        <v>549</v>
      </c>
      <c r="B27" s="5" t="s">
        <v>550</v>
      </c>
      <c r="C27" s="5" t="s">
        <v>267</v>
      </c>
      <c r="D27" s="5" t="s">
        <v>551</v>
      </c>
      <c r="E27" s="88">
        <v>42883</v>
      </c>
      <c r="F27" s="88">
        <v>42888</v>
      </c>
      <c r="G27" s="91" t="s">
        <v>648</v>
      </c>
      <c r="H27" s="89">
        <v>832</v>
      </c>
      <c r="I27" s="90"/>
      <c r="J27" s="5"/>
      <c r="K27" s="62">
        <f t="shared" si="0"/>
        <v>832</v>
      </c>
    </row>
    <row r="28" spans="1:11" s="4" customFormat="1" ht="30" x14ac:dyDescent="0.3">
      <c r="A28" s="6" t="s">
        <v>372</v>
      </c>
      <c r="B28" s="6" t="s">
        <v>373</v>
      </c>
      <c r="C28" s="6" t="s">
        <v>680</v>
      </c>
      <c r="D28" s="6" t="s">
        <v>369</v>
      </c>
      <c r="E28" s="12">
        <v>42913</v>
      </c>
      <c r="F28" s="12">
        <v>42915</v>
      </c>
      <c r="G28" s="6" t="s">
        <v>65</v>
      </c>
      <c r="H28" s="50">
        <v>1202.21</v>
      </c>
      <c r="I28" s="61"/>
      <c r="J28" s="6"/>
      <c r="K28" s="62">
        <f t="shared" si="0"/>
        <v>1202.21</v>
      </c>
    </row>
    <row r="29" spans="1:11" s="4" customFormat="1" ht="60" x14ac:dyDescent="0.3">
      <c r="A29" s="5" t="s">
        <v>525</v>
      </c>
      <c r="B29" s="5" t="s">
        <v>505</v>
      </c>
      <c r="C29" s="5" t="s">
        <v>267</v>
      </c>
      <c r="D29" s="5" t="s">
        <v>526</v>
      </c>
      <c r="E29" s="88">
        <v>42826</v>
      </c>
      <c r="F29" s="88">
        <v>42895</v>
      </c>
      <c r="G29" s="91" t="s">
        <v>303</v>
      </c>
      <c r="H29" s="89">
        <v>105</v>
      </c>
      <c r="I29" s="90"/>
      <c r="J29" s="5"/>
      <c r="K29" s="62">
        <f t="shared" si="0"/>
        <v>105</v>
      </c>
    </row>
    <row r="30" spans="1:11" s="4" customFormat="1" ht="45" x14ac:dyDescent="0.3">
      <c r="A30" s="4" t="s">
        <v>141</v>
      </c>
      <c r="B30" s="4" t="s">
        <v>481</v>
      </c>
      <c r="C30" s="36" t="s">
        <v>654</v>
      </c>
      <c r="D30" s="4" t="s">
        <v>482</v>
      </c>
      <c r="E30" s="15">
        <v>42849</v>
      </c>
      <c r="F30" s="15">
        <v>42850</v>
      </c>
      <c r="G30" s="8" t="s">
        <v>18</v>
      </c>
      <c r="H30" s="52">
        <v>447.9</v>
      </c>
      <c r="I30" s="63">
        <v>203.4</v>
      </c>
      <c r="J30" s="4" t="s">
        <v>483</v>
      </c>
      <c r="K30" s="62">
        <f t="shared" si="0"/>
        <v>244.49999999999997</v>
      </c>
    </row>
    <row r="31" spans="1:11" s="4" customFormat="1" ht="45" x14ac:dyDescent="0.3">
      <c r="A31" s="4" t="s">
        <v>141</v>
      </c>
      <c r="B31" s="4" t="s">
        <v>481</v>
      </c>
      <c r="C31" s="36" t="s">
        <v>654</v>
      </c>
      <c r="D31" s="4" t="s">
        <v>484</v>
      </c>
      <c r="E31" s="15">
        <v>42857</v>
      </c>
      <c r="F31" s="15">
        <v>42859</v>
      </c>
      <c r="G31" s="36" t="s">
        <v>647</v>
      </c>
      <c r="H31" s="52">
        <v>508.5</v>
      </c>
      <c r="I31" s="63">
        <v>0</v>
      </c>
      <c r="K31" s="62">
        <f t="shared" si="0"/>
        <v>508.5</v>
      </c>
    </row>
    <row r="32" spans="1:11" s="4" customFormat="1" ht="45" x14ac:dyDescent="0.3">
      <c r="A32" s="4" t="s">
        <v>141</v>
      </c>
      <c r="B32" s="4" t="s">
        <v>481</v>
      </c>
      <c r="C32" s="36" t="s">
        <v>654</v>
      </c>
      <c r="D32" s="4" t="s">
        <v>485</v>
      </c>
      <c r="E32" s="15">
        <v>42880</v>
      </c>
      <c r="F32" s="15">
        <v>42880</v>
      </c>
      <c r="G32" s="8" t="s">
        <v>18</v>
      </c>
      <c r="H32" s="52">
        <v>304.74</v>
      </c>
      <c r="I32" s="63">
        <v>0</v>
      </c>
      <c r="K32" s="62">
        <f t="shared" si="0"/>
        <v>304.74</v>
      </c>
    </row>
    <row r="33" spans="1:11" s="4" customFormat="1" ht="62.25" customHeight="1" x14ac:dyDescent="0.3">
      <c r="A33" s="4" t="s">
        <v>141</v>
      </c>
      <c r="B33" s="4" t="s">
        <v>481</v>
      </c>
      <c r="C33" s="36" t="s">
        <v>654</v>
      </c>
      <c r="D33" s="4" t="s">
        <v>486</v>
      </c>
      <c r="E33" s="15">
        <v>42884</v>
      </c>
      <c r="F33" s="15">
        <v>42884</v>
      </c>
      <c r="G33" s="8" t="s">
        <v>18</v>
      </c>
      <c r="H33" s="52">
        <v>711.69</v>
      </c>
      <c r="I33" s="63">
        <v>0</v>
      </c>
      <c r="K33" s="62">
        <f t="shared" si="0"/>
        <v>711.69</v>
      </c>
    </row>
    <row r="34" spans="1:11" s="4" customFormat="1" ht="30" x14ac:dyDescent="0.3">
      <c r="A34" s="5" t="s">
        <v>595</v>
      </c>
      <c r="B34" s="5" t="s">
        <v>596</v>
      </c>
      <c r="C34" s="91" t="s">
        <v>652</v>
      </c>
      <c r="D34" s="5" t="s">
        <v>590</v>
      </c>
      <c r="E34" s="88">
        <v>42870</v>
      </c>
      <c r="F34" s="88">
        <v>42872</v>
      </c>
      <c r="G34" s="5" t="s">
        <v>61</v>
      </c>
      <c r="H34" s="89">
        <v>393</v>
      </c>
      <c r="I34" s="90"/>
      <c r="J34" s="5"/>
      <c r="K34" s="62">
        <f t="shared" si="0"/>
        <v>393</v>
      </c>
    </row>
    <row r="35" spans="1:11" s="4" customFormat="1" ht="30" x14ac:dyDescent="0.3">
      <c r="A35" s="5" t="s">
        <v>238</v>
      </c>
      <c r="B35" s="5" t="s">
        <v>239</v>
      </c>
      <c r="C35" s="5" t="s">
        <v>529</v>
      </c>
      <c r="D35" s="5" t="s">
        <v>530</v>
      </c>
      <c r="E35" s="88">
        <v>42860</v>
      </c>
      <c r="F35" s="88">
        <v>42860</v>
      </c>
      <c r="G35" s="91" t="s">
        <v>36</v>
      </c>
      <c r="H35" s="89">
        <v>100</v>
      </c>
      <c r="I35" s="90"/>
      <c r="J35" s="5"/>
      <c r="K35" s="62">
        <f t="shared" si="0"/>
        <v>100</v>
      </c>
    </row>
    <row r="36" spans="1:11" s="4" customFormat="1" ht="45" x14ac:dyDescent="0.3">
      <c r="A36" s="5" t="s">
        <v>238</v>
      </c>
      <c r="B36" s="5" t="s">
        <v>239</v>
      </c>
      <c r="C36" s="5" t="s">
        <v>529</v>
      </c>
      <c r="D36" s="5" t="s">
        <v>531</v>
      </c>
      <c r="E36" s="88">
        <v>42870</v>
      </c>
      <c r="F36" s="88">
        <v>42872</v>
      </c>
      <c r="G36" s="91" t="s">
        <v>266</v>
      </c>
      <c r="H36" s="89">
        <v>447.22</v>
      </c>
      <c r="I36" s="90"/>
      <c r="J36" s="5"/>
      <c r="K36" s="62">
        <f t="shared" si="0"/>
        <v>447.22</v>
      </c>
    </row>
    <row r="37" spans="1:11" s="4" customFormat="1" ht="45" x14ac:dyDescent="0.3">
      <c r="A37" s="5" t="s">
        <v>238</v>
      </c>
      <c r="B37" s="5" t="s">
        <v>239</v>
      </c>
      <c r="C37" s="5" t="s">
        <v>529</v>
      </c>
      <c r="D37" s="5" t="s">
        <v>537</v>
      </c>
      <c r="E37" s="88">
        <v>42869</v>
      </c>
      <c r="F37" s="88">
        <v>42869</v>
      </c>
      <c r="G37" s="91" t="s">
        <v>263</v>
      </c>
      <c r="H37" s="89">
        <v>421.58</v>
      </c>
      <c r="I37" s="90"/>
      <c r="J37" s="5"/>
      <c r="K37" s="62">
        <f t="shared" si="0"/>
        <v>421.58</v>
      </c>
    </row>
    <row r="38" spans="1:11" s="4" customFormat="1" ht="30" x14ac:dyDescent="0.3">
      <c r="A38" s="91" t="s">
        <v>684</v>
      </c>
      <c r="B38" s="91" t="s">
        <v>685</v>
      </c>
      <c r="C38" s="5" t="s">
        <v>267</v>
      </c>
      <c r="D38" s="5" t="s">
        <v>536</v>
      </c>
      <c r="E38" s="88">
        <v>42835</v>
      </c>
      <c r="F38" s="88">
        <v>42837</v>
      </c>
      <c r="G38" s="91" t="s">
        <v>55</v>
      </c>
      <c r="H38" s="89">
        <v>253.08</v>
      </c>
      <c r="I38" s="90"/>
      <c r="J38" s="5"/>
      <c r="K38" s="62">
        <f>H38-I38</f>
        <v>253.08</v>
      </c>
    </row>
    <row r="39" spans="1:11" s="4" customFormat="1" ht="30" x14ac:dyDescent="0.3">
      <c r="A39" s="4" t="s">
        <v>454</v>
      </c>
      <c r="B39" s="4" t="s">
        <v>455</v>
      </c>
      <c r="C39" s="36" t="s">
        <v>655</v>
      </c>
      <c r="D39" s="4" t="s">
        <v>456</v>
      </c>
      <c r="E39" s="15">
        <v>42893</v>
      </c>
      <c r="F39" s="15">
        <v>42895</v>
      </c>
      <c r="G39" s="36" t="s">
        <v>61</v>
      </c>
      <c r="H39" s="52">
        <v>792.92</v>
      </c>
      <c r="I39" s="63"/>
      <c r="K39" s="62">
        <f t="shared" si="0"/>
        <v>792.92</v>
      </c>
    </row>
    <row r="40" spans="1:11" s="4" customFormat="1" ht="45" x14ac:dyDescent="0.3">
      <c r="A40" s="4" t="s">
        <v>454</v>
      </c>
      <c r="B40" s="4" t="s">
        <v>455</v>
      </c>
      <c r="C40" s="36" t="s">
        <v>655</v>
      </c>
      <c r="D40" s="4" t="s">
        <v>460</v>
      </c>
      <c r="E40" s="15">
        <v>42831</v>
      </c>
      <c r="F40" s="15">
        <v>42832</v>
      </c>
      <c r="G40" s="8" t="s">
        <v>18</v>
      </c>
      <c r="H40" s="52">
        <v>887.82</v>
      </c>
      <c r="I40" s="63"/>
      <c r="K40" s="62">
        <f t="shared" si="0"/>
        <v>887.82</v>
      </c>
    </row>
    <row r="41" spans="1:11" s="4" customFormat="1" ht="30" x14ac:dyDescent="0.3">
      <c r="A41" s="4" t="s">
        <v>413</v>
      </c>
      <c r="B41" s="4" t="s">
        <v>414</v>
      </c>
      <c r="C41" s="36" t="s">
        <v>656</v>
      </c>
      <c r="D41" s="4" t="s">
        <v>415</v>
      </c>
      <c r="E41" s="15">
        <v>42834</v>
      </c>
      <c r="F41" s="15">
        <v>42837</v>
      </c>
      <c r="G41" s="4" t="s">
        <v>18</v>
      </c>
      <c r="H41" s="52">
        <v>1138.79</v>
      </c>
      <c r="I41" s="63"/>
      <c r="K41" s="62">
        <f t="shared" si="0"/>
        <v>1138.79</v>
      </c>
    </row>
    <row r="42" spans="1:11" s="4" customFormat="1" ht="30" x14ac:dyDescent="0.3">
      <c r="A42" s="4" t="s">
        <v>447</v>
      </c>
      <c r="B42" s="4" t="s">
        <v>448</v>
      </c>
      <c r="C42" s="36" t="s">
        <v>657</v>
      </c>
      <c r="D42" s="4" t="s">
        <v>449</v>
      </c>
      <c r="E42" s="15">
        <v>42901</v>
      </c>
      <c r="F42" s="15">
        <v>42903</v>
      </c>
      <c r="G42" s="36" t="s">
        <v>55</v>
      </c>
      <c r="H42" s="52">
        <v>698.04</v>
      </c>
      <c r="I42" s="63"/>
      <c r="K42" s="62">
        <f t="shared" si="0"/>
        <v>698.04</v>
      </c>
    </row>
    <row r="43" spans="1:11" s="4" customFormat="1" ht="44.45" customHeight="1" x14ac:dyDescent="0.3">
      <c r="A43" s="18" t="s">
        <v>163</v>
      </c>
      <c r="B43" s="18" t="s">
        <v>164</v>
      </c>
      <c r="C43" s="18" t="s">
        <v>658</v>
      </c>
      <c r="D43" s="18" t="s">
        <v>321</v>
      </c>
      <c r="E43" s="21">
        <v>42864</v>
      </c>
      <c r="F43" s="21">
        <v>42865</v>
      </c>
      <c r="G43" s="18" t="s">
        <v>14</v>
      </c>
      <c r="H43" s="49">
        <v>375.88</v>
      </c>
      <c r="I43" s="60"/>
      <c r="J43" s="18"/>
      <c r="K43" s="62">
        <f t="shared" si="0"/>
        <v>375.88</v>
      </c>
    </row>
    <row r="44" spans="1:11" s="4" customFormat="1" ht="30" x14ac:dyDescent="0.3">
      <c r="A44" s="5" t="s">
        <v>218</v>
      </c>
      <c r="B44" s="5" t="s">
        <v>217</v>
      </c>
      <c r="C44" s="5" t="s">
        <v>267</v>
      </c>
      <c r="D44" s="5" t="s">
        <v>536</v>
      </c>
      <c r="E44" s="88">
        <v>42835</v>
      </c>
      <c r="F44" s="88">
        <v>42836</v>
      </c>
      <c r="G44" s="91" t="s">
        <v>55</v>
      </c>
      <c r="H44" s="89">
        <v>585.88</v>
      </c>
      <c r="I44" s="90"/>
      <c r="J44" s="5"/>
      <c r="K44" s="62">
        <f t="shared" si="0"/>
        <v>585.88</v>
      </c>
    </row>
    <row r="45" spans="1:11" s="4" customFormat="1" ht="30" x14ac:dyDescent="0.3">
      <c r="A45" s="5" t="s">
        <v>218</v>
      </c>
      <c r="B45" s="5" t="s">
        <v>217</v>
      </c>
      <c r="C45" s="5" t="s">
        <v>267</v>
      </c>
      <c r="D45" s="5" t="s">
        <v>538</v>
      </c>
      <c r="E45" s="88">
        <v>42861</v>
      </c>
      <c r="F45" s="88">
        <v>42865</v>
      </c>
      <c r="G45" s="8" t="s">
        <v>18</v>
      </c>
      <c r="H45" s="89">
        <v>1915.86</v>
      </c>
      <c r="I45" s="90"/>
      <c r="J45" s="5"/>
      <c r="K45" s="62">
        <f t="shared" si="0"/>
        <v>1915.86</v>
      </c>
    </row>
    <row r="46" spans="1:11" s="4" customFormat="1" ht="45" x14ac:dyDescent="0.3">
      <c r="A46" s="5" t="s">
        <v>424</v>
      </c>
      <c r="B46" s="5" t="s">
        <v>128</v>
      </c>
      <c r="C46" s="91" t="s">
        <v>659</v>
      </c>
      <c r="D46" s="5" t="s">
        <v>425</v>
      </c>
      <c r="E46" s="88">
        <v>42880</v>
      </c>
      <c r="F46" s="88">
        <v>42880</v>
      </c>
      <c r="G46" s="94" t="s">
        <v>18</v>
      </c>
      <c r="H46" s="95">
        <v>259.23</v>
      </c>
      <c r="I46" s="96"/>
      <c r="J46" s="5"/>
      <c r="K46" s="62">
        <f t="shared" si="0"/>
        <v>259.23</v>
      </c>
    </row>
    <row r="47" spans="1:11" s="4" customFormat="1" ht="60" x14ac:dyDescent="0.3">
      <c r="A47" s="5" t="s">
        <v>424</v>
      </c>
      <c r="B47" s="5" t="s">
        <v>128</v>
      </c>
      <c r="C47" s="91" t="s">
        <v>659</v>
      </c>
      <c r="D47" s="5" t="s">
        <v>426</v>
      </c>
      <c r="E47" s="88">
        <v>42883</v>
      </c>
      <c r="F47" s="88">
        <v>42885</v>
      </c>
      <c r="G47" s="94" t="s">
        <v>18</v>
      </c>
      <c r="H47" s="89">
        <v>1475.16</v>
      </c>
      <c r="I47" s="90"/>
      <c r="J47" s="5"/>
      <c r="K47" s="62">
        <f t="shared" si="0"/>
        <v>1475.16</v>
      </c>
    </row>
    <row r="48" spans="1:11" s="4" customFormat="1" ht="30" x14ac:dyDescent="0.3">
      <c r="A48" s="5" t="s">
        <v>424</v>
      </c>
      <c r="B48" s="5" t="s">
        <v>128</v>
      </c>
      <c r="C48" s="91" t="s">
        <v>659</v>
      </c>
      <c r="D48" s="5" t="s">
        <v>427</v>
      </c>
      <c r="E48" s="88">
        <v>42893</v>
      </c>
      <c r="F48" s="88">
        <v>42893</v>
      </c>
      <c r="G48" s="91" t="s">
        <v>61</v>
      </c>
      <c r="H48" s="89">
        <v>58</v>
      </c>
      <c r="I48" s="90"/>
      <c r="J48" s="5"/>
      <c r="K48" s="62">
        <f t="shared" si="0"/>
        <v>58</v>
      </c>
    </row>
    <row r="49" spans="1:11" s="4" customFormat="1" ht="45" x14ac:dyDescent="0.3">
      <c r="A49" s="4" t="s">
        <v>124</v>
      </c>
      <c r="B49" s="4" t="s">
        <v>125</v>
      </c>
      <c r="C49" s="91" t="s">
        <v>659</v>
      </c>
      <c r="D49" s="4" t="s">
        <v>421</v>
      </c>
      <c r="E49" s="15">
        <v>42846</v>
      </c>
      <c r="F49" s="15">
        <v>42846</v>
      </c>
      <c r="G49" s="4" t="s">
        <v>36</v>
      </c>
      <c r="H49" s="52">
        <v>56.5</v>
      </c>
      <c r="I49" s="97" t="s">
        <v>158</v>
      </c>
      <c r="J49" s="36" t="s">
        <v>158</v>
      </c>
      <c r="K49" s="62">
        <v>56.5</v>
      </c>
    </row>
    <row r="50" spans="1:11" s="4" customFormat="1" ht="30" x14ac:dyDescent="0.3">
      <c r="A50" s="5" t="s">
        <v>15</v>
      </c>
      <c r="B50" s="5" t="s">
        <v>16</v>
      </c>
      <c r="C50" s="19" t="s">
        <v>87</v>
      </c>
      <c r="D50" s="5" t="s">
        <v>608</v>
      </c>
      <c r="E50" s="88">
        <v>42908</v>
      </c>
      <c r="F50" s="88">
        <v>42909</v>
      </c>
      <c r="G50" s="5" t="s">
        <v>55</v>
      </c>
      <c r="H50" s="89">
        <v>258.77</v>
      </c>
      <c r="I50" s="90"/>
      <c r="J50" s="5"/>
      <c r="K50" s="62">
        <f t="shared" si="0"/>
        <v>258.77</v>
      </c>
    </row>
    <row r="51" spans="1:11" s="4" customFormat="1" ht="30" x14ac:dyDescent="0.3">
      <c r="A51" s="5" t="s">
        <v>15</v>
      </c>
      <c r="B51" s="5" t="s">
        <v>16</v>
      </c>
      <c r="C51" s="19" t="s">
        <v>87</v>
      </c>
      <c r="D51" s="5" t="s">
        <v>17</v>
      </c>
      <c r="E51" s="88">
        <v>42873</v>
      </c>
      <c r="F51" s="88">
        <v>42874</v>
      </c>
      <c r="G51" s="5" t="s">
        <v>18</v>
      </c>
      <c r="H51" s="89">
        <v>604.61</v>
      </c>
      <c r="I51" s="90">
        <v>604.61</v>
      </c>
      <c r="J51" s="5" t="s">
        <v>19</v>
      </c>
      <c r="K51" s="62">
        <f t="shared" si="0"/>
        <v>0</v>
      </c>
    </row>
    <row r="52" spans="1:11" s="4" customFormat="1" ht="30" x14ac:dyDescent="0.3">
      <c r="A52" s="5" t="s">
        <v>15</v>
      </c>
      <c r="B52" s="5" t="s">
        <v>16</v>
      </c>
      <c r="C52" s="19" t="s">
        <v>87</v>
      </c>
      <c r="D52" s="5" t="s">
        <v>608</v>
      </c>
      <c r="E52" s="88">
        <v>42859</v>
      </c>
      <c r="F52" s="88">
        <v>42860</v>
      </c>
      <c r="G52" s="5" t="s">
        <v>18</v>
      </c>
      <c r="H52" s="89">
        <v>305.11</v>
      </c>
      <c r="I52" s="90"/>
      <c r="J52" s="5"/>
      <c r="K52" s="62">
        <f t="shared" si="0"/>
        <v>305.11</v>
      </c>
    </row>
    <row r="53" spans="1:11" s="4" customFormat="1" ht="30" x14ac:dyDescent="0.3">
      <c r="A53" s="8" t="s">
        <v>298</v>
      </c>
      <c r="B53" s="8" t="s">
        <v>277</v>
      </c>
      <c r="C53" s="8" t="s">
        <v>274</v>
      </c>
      <c r="D53" s="8" t="s">
        <v>379</v>
      </c>
      <c r="E53" s="14">
        <v>42827</v>
      </c>
      <c r="F53" s="14">
        <v>42832</v>
      </c>
      <c r="G53" s="8" t="s">
        <v>380</v>
      </c>
      <c r="H53" s="51">
        <v>1399.98</v>
      </c>
      <c r="I53" s="62"/>
      <c r="J53" s="8"/>
      <c r="K53" s="62">
        <f t="shared" si="0"/>
        <v>1399.98</v>
      </c>
    </row>
    <row r="54" spans="1:11" s="4" customFormat="1" ht="30" x14ac:dyDescent="0.3">
      <c r="A54" s="4" t="s">
        <v>298</v>
      </c>
      <c r="B54" s="4" t="s">
        <v>277</v>
      </c>
      <c r="C54" s="4" t="s">
        <v>274</v>
      </c>
      <c r="D54" s="4" t="s">
        <v>379</v>
      </c>
      <c r="E54" s="15">
        <v>42827</v>
      </c>
      <c r="F54" s="15">
        <v>42832</v>
      </c>
      <c r="G54" s="4" t="s">
        <v>380</v>
      </c>
      <c r="H54" s="52">
        <v>777.73</v>
      </c>
      <c r="I54" s="63"/>
      <c r="K54" s="62">
        <f t="shared" si="0"/>
        <v>777.73</v>
      </c>
    </row>
    <row r="55" spans="1:11" s="4" customFormat="1" ht="30" x14ac:dyDescent="0.3">
      <c r="A55" s="4" t="s">
        <v>416</v>
      </c>
      <c r="B55" s="4" t="s">
        <v>417</v>
      </c>
      <c r="C55" s="36" t="s">
        <v>656</v>
      </c>
      <c r="D55" s="4" t="s">
        <v>418</v>
      </c>
      <c r="E55" s="15">
        <v>42906</v>
      </c>
      <c r="F55" s="15">
        <v>42907</v>
      </c>
      <c r="G55" s="4" t="s">
        <v>419</v>
      </c>
      <c r="H55" s="52">
        <v>1173.79</v>
      </c>
      <c r="I55" s="63"/>
      <c r="K55" s="62">
        <f t="shared" si="0"/>
        <v>1173.79</v>
      </c>
    </row>
    <row r="56" spans="1:11" s="4" customFormat="1" ht="30" x14ac:dyDescent="0.3">
      <c r="A56" s="4" t="s">
        <v>422</v>
      </c>
      <c r="B56" s="4" t="s">
        <v>134</v>
      </c>
      <c r="C56" s="36" t="s">
        <v>659</v>
      </c>
      <c r="D56" s="4" t="s">
        <v>423</v>
      </c>
      <c r="E56" s="15">
        <v>42855</v>
      </c>
      <c r="F56" s="15">
        <v>42857</v>
      </c>
      <c r="G56" s="8" t="s">
        <v>18</v>
      </c>
      <c r="H56" s="52">
        <v>719.9</v>
      </c>
      <c r="I56" s="97" t="s">
        <v>158</v>
      </c>
      <c r="J56" s="36" t="s">
        <v>158</v>
      </c>
      <c r="K56" s="62">
        <v>719.9</v>
      </c>
    </row>
    <row r="57" spans="1:11" s="4" customFormat="1" ht="30" x14ac:dyDescent="0.3">
      <c r="A57" s="4" t="s">
        <v>422</v>
      </c>
      <c r="B57" s="4" t="s">
        <v>134</v>
      </c>
      <c r="C57" s="36" t="s">
        <v>659</v>
      </c>
      <c r="D57" s="4" t="s">
        <v>427</v>
      </c>
      <c r="E57" s="15">
        <v>42893</v>
      </c>
      <c r="F57" s="15">
        <v>42893</v>
      </c>
      <c r="G57" s="36" t="s">
        <v>61</v>
      </c>
      <c r="H57" s="52">
        <v>116.92</v>
      </c>
      <c r="I57" s="63"/>
      <c r="K57" s="62">
        <f t="shared" si="0"/>
        <v>116.92</v>
      </c>
    </row>
    <row r="58" spans="1:11" s="4" customFormat="1" ht="30" x14ac:dyDescent="0.3">
      <c r="A58" s="4" t="s">
        <v>466</v>
      </c>
      <c r="B58" s="4" t="s">
        <v>467</v>
      </c>
      <c r="C58" s="36" t="s">
        <v>651</v>
      </c>
      <c r="D58" s="4" t="s">
        <v>468</v>
      </c>
      <c r="E58" s="15">
        <v>42858</v>
      </c>
      <c r="F58" s="15">
        <v>42860</v>
      </c>
      <c r="G58" s="36" t="s">
        <v>646</v>
      </c>
      <c r="H58" s="52">
        <v>693.18</v>
      </c>
      <c r="I58" s="63"/>
      <c r="K58" s="62">
        <f t="shared" si="0"/>
        <v>693.18</v>
      </c>
    </row>
    <row r="59" spans="1:11" s="4" customFormat="1" ht="30" x14ac:dyDescent="0.3">
      <c r="A59" s="4" t="s">
        <v>466</v>
      </c>
      <c r="B59" s="4" t="s">
        <v>467</v>
      </c>
      <c r="C59" s="36" t="s">
        <v>651</v>
      </c>
      <c r="D59" s="4" t="s">
        <v>469</v>
      </c>
      <c r="E59" s="15">
        <v>42880</v>
      </c>
      <c r="F59" s="15">
        <v>42880</v>
      </c>
      <c r="G59" s="36" t="s">
        <v>61</v>
      </c>
      <c r="H59" s="52">
        <v>61.75</v>
      </c>
      <c r="I59" s="63"/>
      <c r="K59" s="62">
        <f t="shared" si="0"/>
        <v>61.75</v>
      </c>
    </row>
    <row r="60" spans="1:11" s="4" customFormat="1" ht="30" x14ac:dyDescent="0.3">
      <c r="A60" s="5" t="s">
        <v>588</v>
      </c>
      <c r="B60" s="5" t="s">
        <v>589</v>
      </c>
      <c r="C60" s="91" t="s">
        <v>652</v>
      </c>
      <c r="D60" s="5" t="s">
        <v>590</v>
      </c>
      <c r="E60" s="88">
        <v>42870</v>
      </c>
      <c r="F60" s="88">
        <v>42872</v>
      </c>
      <c r="G60" s="5" t="s">
        <v>61</v>
      </c>
      <c r="H60" s="89">
        <v>1138.8</v>
      </c>
      <c r="I60" s="90"/>
      <c r="J60" s="5"/>
      <c r="K60" s="62">
        <f t="shared" si="0"/>
        <v>1138.8</v>
      </c>
    </row>
    <row r="61" spans="1:11" s="4" customFormat="1" ht="30" x14ac:dyDescent="0.3">
      <c r="A61" s="5" t="s">
        <v>527</v>
      </c>
      <c r="B61" s="5" t="s">
        <v>512</v>
      </c>
      <c r="C61" s="5" t="s">
        <v>267</v>
      </c>
      <c r="D61" s="5" t="s">
        <v>528</v>
      </c>
      <c r="E61" s="88">
        <v>42912</v>
      </c>
      <c r="F61" s="88">
        <v>42916</v>
      </c>
      <c r="G61" s="91" t="s">
        <v>303</v>
      </c>
      <c r="H61" s="89">
        <v>105</v>
      </c>
      <c r="I61" s="90"/>
      <c r="J61" s="5"/>
      <c r="K61" s="62">
        <f t="shared" si="0"/>
        <v>105</v>
      </c>
    </row>
    <row r="62" spans="1:11" s="4" customFormat="1" ht="30" x14ac:dyDescent="0.3">
      <c r="A62" s="5" t="s">
        <v>504</v>
      </c>
      <c r="B62" s="5" t="s">
        <v>505</v>
      </c>
      <c r="C62" s="5" t="s">
        <v>267</v>
      </c>
      <c r="D62" s="5" t="s">
        <v>506</v>
      </c>
      <c r="E62" s="88">
        <v>42905</v>
      </c>
      <c r="F62" s="88">
        <v>42909</v>
      </c>
      <c r="G62" s="91" t="s">
        <v>303</v>
      </c>
      <c r="H62" s="89">
        <v>105</v>
      </c>
      <c r="I62" s="90"/>
      <c r="J62" s="5"/>
      <c r="K62" s="62">
        <f t="shared" si="0"/>
        <v>105</v>
      </c>
    </row>
    <row r="63" spans="1:11" s="4" customFormat="1" ht="60" x14ac:dyDescent="0.3">
      <c r="A63" s="5" t="s">
        <v>504</v>
      </c>
      <c r="B63" s="5" t="s">
        <v>505</v>
      </c>
      <c r="C63" s="5" t="s">
        <v>267</v>
      </c>
      <c r="D63" s="5" t="s">
        <v>526</v>
      </c>
      <c r="E63" s="88">
        <v>42826</v>
      </c>
      <c r="F63" s="88">
        <v>42895</v>
      </c>
      <c r="G63" s="91" t="s">
        <v>303</v>
      </c>
      <c r="H63" s="89">
        <v>105</v>
      </c>
      <c r="I63" s="90"/>
      <c r="J63" s="5"/>
      <c r="K63" s="62">
        <f t="shared" si="0"/>
        <v>105</v>
      </c>
    </row>
    <row r="64" spans="1:11" s="4" customFormat="1" ht="30" x14ac:dyDescent="0.3">
      <c r="A64" s="8" t="s">
        <v>345</v>
      </c>
      <c r="B64" s="8" t="s">
        <v>346</v>
      </c>
      <c r="C64" s="8" t="s">
        <v>681</v>
      </c>
      <c r="D64" s="8" t="s">
        <v>347</v>
      </c>
      <c r="E64" s="14">
        <v>42834</v>
      </c>
      <c r="F64" s="14">
        <v>42837</v>
      </c>
      <c r="G64" s="6" t="s">
        <v>14</v>
      </c>
      <c r="H64" s="51">
        <v>1620.53</v>
      </c>
      <c r="I64" s="62"/>
      <c r="J64" s="8"/>
      <c r="K64" s="62">
        <f t="shared" si="0"/>
        <v>1620.53</v>
      </c>
    </row>
    <row r="65" spans="1:11" s="4" customFormat="1" ht="30" x14ac:dyDescent="0.3">
      <c r="A65" s="8" t="s">
        <v>352</v>
      </c>
      <c r="B65" s="8" t="s">
        <v>353</v>
      </c>
      <c r="C65" s="8" t="s">
        <v>681</v>
      </c>
      <c r="D65" s="8" t="s">
        <v>351</v>
      </c>
      <c r="E65" s="14">
        <v>42857</v>
      </c>
      <c r="F65" s="14">
        <v>42860</v>
      </c>
      <c r="G65" s="8" t="s">
        <v>636</v>
      </c>
      <c r="H65" s="51">
        <v>1984.89</v>
      </c>
      <c r="I65" s="62"/>
      <c r="J65" s="8"/>
      <c r="K65" s="62">
        <f t="shared" si="0"/>
        <v>1984.89</v>
      </c>
    </row>
    <row r="66" spans="1:11" s="4" customFormat="1" ht="45" x14ac:dyDescent="0.3">
      <c r="A66" s="4" t="s">
        <v>92</v>
      </c>
      <c r="B66" s="4" t="s">
        <v>93</v>
      </c>
      <c r="C66" s="36" t="s">
        <v>660</v>
      </c>
      <c r="D66" s="4" t="s">
        <v>405</v>
      </c>
      <c r="E66" s="15">
        <v>42870</v>
      </c>
      <c r="F66" s="15">
        <v>42870</v>
      </c>
      <c r="G66" s="4" t="s">
        <v>406</v>
      </c>
      <c r="H66" s="52">
        <v>106.52</v>
      </c>
      <c r="I66" s="63">
        <v>106.52</v>
      </c>
      <c r="J66" s="4" t="s">
        <v>407</v>
      </c>
      <c r="K66" s="62">
        <f t="shared" si="0"/>
        <v>0</v>
      </c>
    </row>
    <row r="67" spans="1:11" s="4" customFormat="1" ht="45" x14ac:dyDescent="0.3">
      <c r="A67" s="18" t="s">
        <v>354</v>
      </c>
      <c r="B67" s="18" t="s">
        <v>355</v>
      </c>
      <c r="C67" s="8" t="s">
        <v>681</v>
      </c>
      <c r="D67" s="18" t="s">
        <v>356</v>
      </c>
      <c r="E67" s="21">
        <v>42883</v>
      </c>
      <c r="F67" s="21">
        <v>42885</v>
      </c>
      <c r="G67" s="18" t="s">
        <v>639</v>
      </c>
      <c r="H67" s="49">
        <v>1099.8599999999999</v>
      </c>
      <c r="I67" s="60"/>
      <c r="J67" s="18"/>
      <c r="K67" s="62">
        <f t="shared" si="0"/>
        <v>1099.8599999999999</v>
      </c>
    </row>
    <row r="68" spans="1:11" s="4" customFormat="1" ht="30" x14ac:dyDescent="0.3">
      <c r="A68" s="4" t="s">
        <v>137</v>
      </c>
      <c r="B68" s="4" t="s">
        <v>494</v>
      </c>
      <c r="C68" s="36" t="s">
        <v>661</v>
      </c>
      <c r="D68" s="4" t="s">
        <v>495</v>
      </c>
      <c r="E68" s="15">
        <v>42893</v>
      </c>
      <c r="F68" s="15">
        <v>42893</v>
      </c>
      <c r="G68" s="4" t="s">
        <v>496</v>
      </c>
      <c r="H68" s="52">
        <v>73.45</v>
      </c>
      <c r="I68" s="63">
        <v>0</v>
      </c>
      <c r="K68" s="62">
        <f t="shared" si="0"/>
        <v>73.45</v>
      </c>
    </row>
    <row r="69" spans="1:11" s="4" customFormat="1" ht="30" x14ac:dyDescent="0.3">
      <c r="A69" s="5" t="s">
        <v>597</v>
      </c>
      <c r="B69" s="5" t="s">
        <v>596</v>
      </c>
      <c r="C69" s="91" t="s">
        <v>652</v>
      </c>
      <c r="D69" s="5" t="s">
        <v>590</v>
      </c>
      <c r="E69" s="88">
        <v>42870</v>
      </c>
      <c r="F69" s="88">
        <v>42872</v>
      </c>
      <c r="G69" s="5" t="s">
        <v>61</v>
      </c>
      <c r="H69" s="89">
        <v>393</v>
      </c>
      <c r="I69" s="90"/>
      <c r="J69" s="5"/>
      <c r="K69" s="62">
        <f t="shared" ref="K69:K132" si="1">H69-I69</f>
        <v>393</v>
      </c>
    </row>
    <row r="70" spans="1:11" s="4" customFormat="1" ht="30" x14ac:dyDescent="0.3">
      <c r="A70" s="4" t="s">
        <v>440</v>
      </c>
      <c r="B70" s="4" t="s">
        <v>434</v>
      </c>
      <c r="C70" s="36" t="s">
        <v>657</v>
      </c>
      <c r="D70" s="4" t="s">
        <v>435</v>
      </c>
      <c r="E70" s="15">
        <v>42844</v>
      </c>
      <c r="F70" s="15">
        <v>42845</v>
      </c>
      <c r="G70" s="36" t="s">
        <v>643</v>
      </c>
      <c r="H70" s="52">
        <v>35</v>
      </c>
      <c r="I70" s="63"/>
      <c r="K70" s="62">
        <f t="shared" si="1"/>
        <v>35</v>
      </c>
    </row>
    <row r="71" spans="1:11" s="4" customFormat="1" ht="30" x14ac:dyDescent="0.3">
      <c r="A71" s="18" t="s">
        <v>367</v>
      </c>
      <c r="B71" s="18" t="s">
        <v>368</v>
      </c>
      <c r="C71" s="8" t="s">
        <v>681</v>
      </c>
      <c r="D71" s="18" t="s">
        <v>369</v>
      </c>
      <c r="E71" s="21">
        <v>42913</v>
      </c>
      <c r="F71" s="21">
        <v>42915</v>
      </c>
      <c r="G71" s="18" t="s">
        <v>65</v>
      </c>
      <c r="H71" s="49">
        <v>1623.17</v>
      </c>
      <c r="I71" s="60"/>
      <c r="J71" s="18"/>
      <c r="K71" s="62">
        <f t="shared" si="1"/>
        <v>1623.17</v>
      </c>
    </row>
    <row r="72" spans="1:11" s="4" customFormat="1" ht="30" x14ac:dyDescent="0.3">
      <c r="A72" s="5" t="s">
        <v>26</v>
      </c>
      <c r="B72" s="5" t="s">
        <v>27</v>
      </c>
      <c r="C72" s="91" t="s">
        <v>663</v>
      </c>
      <c r="D72" s="5" t="s">
        <v>32</v>
      </c>
      <c r="E72" s="88">
        <v>42908</v>
      </c>
      <c r="F72" s="88">
        <v>42909</v>
      </c>
      <c r="G72" s="5" t="s">
        <v>18</v>
      </c>
      <c r="H72" s="89">
        <v>935.77</v>
      </c>
      <c r="I72" s="90">
        <v>935.77</v>
      </c>
      <c r="J72" s="5" t="s">
        <v>30</v>
      </c>
      <c r="K72" s="62">
        <f t="shared" si="1"/>
        <v>0</v>
      </c>
    </row>
    <row r="73" spans="1:11" s="4" customFormat="1" ht="30" x14ac:dyDescent="0.3">
      <c r="A73" s="18" t="s">
        <v>167</v>
      </c>
      <c r="B73" s="18" t="s">
        <v>168</v>
      </c>
      <c r="C73" s="18" t="s">
        <v>662</v>
      </c>
      <c r="D73" s="18" t="s">
        <v>315</v>
      </c>
      <c r="E73" s="21">
        <v>42829</v>
      </c>
      <c r="F73" s="21">
        <v>42830</v>
      </c>
      <c r="G73" s="18" t="s">
        <v>18</v>
      </c>
      <c r="H73" s="49">
        <v>1094.79</v>
      </c>
      <c r="I73" s="60"/>
      <c r="J73" s="18"/>
      <c r="K73" s="62">
        <f t="shared" si="1"/>
        <v>1094.79</v>
      </c>
    </row>
    <row r="74" spans="1:11" s="4" customFormat="1" ht="30" x14ac:dyDescent="0.3">
      <c r="A74" s="8" t="s">
        <v>167</v>
      </c>
      <c r="B74" s="8" t="s">
        <v>168</v>
      </c>
      <c r="C74" s="18" t="s">
        <v>662</v>
      </c>
      <c r="D74" s="8" t="s">
        <v>316</v>
      </c>
      <c r="E74" s="14">
        <v>42857</v>
      </c>
      <c r="F74" s="14">
        <v>42859</v>
      </c>
      <c r="G74" s="8" t="s">
        <v>636</v>
      </c>
      <c r="H74" s="51">
        <v>2411.21</v>
      </c>
      <c r="I74" s="62"/>
      <c r="J74" s="8"/>
      <c r="K74" s="62">
        <f t="shared" si="1"/>
        <v>2411.21</v>
      </c>
    </row>
    <row r="75" spans="1:11" s="4" customFormat="1" ht="30" x14ac:dyDescent="0.3">
      <c r="A75" s="5" t="s">
        <v>601</v>
      </c>
      <c r="B75" s="5" t="s">
        <v>602</v>
      </c>
      <c r="C75" s="91" t="s">
        <v>664</v>
      </c>
      <c r="D75" s="5" t="s">
        <v>603</v>
      </c>
      <c r="E75" s="88">
        <v>42884</v>
      </c>
      <c r="F75" s="88">
        <v>42887</v>
      </c>
      <c r="G75" s="5" t="s">
        <v>14</v>
      </c>
      <c r="H75" s="89">
        <v>1169.98</v>
      </c>
      <c r="I75" s="90"/>
      <c r="J75" s="5"/>
      <c r="K75" s="62">
        <f t="shared" si="1"/>
        <v>1169.98</v>
      </c>
    </row>
    <row r="76" spans="1:11" s="4" customFormat="1" ht="48" customHeight="1" x14ac:dyDescent="0.3">
      <c r="A76" s="4" t="s">
        <v>431</v>
      </c>
      <c r="B76" s="4" t="s">
        <v>432</v>
      </c>
      <c r="C76" s="36" t="s">
        <v>659</v>
      </c>
      <c r="D76" s="36" t="s">
        <v>665</v>
      </c>
      <c r="E76" s="15">
        <v>42893</v>
      </c>
      <c r="F76" s="15">
        <v>42893</v>
      </c>
      <c r="G76" s="36" t="s">
        <v>61</v>
      </c>
      <c r="H76" s="52">
        <v>205</v>
      </c>
      <c r="I76" s="63"/>
      <c r="K76" s="62">
        <f t="shared" si="1"/>
        <v>205</v>
      </c>
    </row>
    <row r="77" spans="1:11" s="4" customFormat="1" ht="45" x14ac:dyDescent="0.3">
      <c r="A77" s="4" t="s">
        <v>431</v>
      </c>
      <c r="B77" s="4" t="s">
        <v>432</v>
      </c>
      <c r="C77" s="4" t="s">
        <v>420</v>
      </c>
      <c r="D77" s="36" t="s">
        <v>666</v>
      </c>
      <c r="E77" s="15">
        <v>42895</v>
      </c>
      <c r="F77" s="15">
        <v>42895</v>
      </c>
      <c r="G77" s="36" t="s">
        <v>61</v>
      </c>
      <c r="H77" s="52">
        <v>91.92</v>
      </c>
      <c r="I77" s="63"/>
      <c r="K77" s="62">
        <f t="shared" si="1"/>
        <v>91.92</v>
      </c>
    </row>
    <row r="78" spans="1:11" s="4" customFormat="1" ht="45" x14ac:dyDescent="0.3">
      <c r="A78" s="5" t="s">
        <v>574</v>
      </c>
      <c r="B78" s="5" t="s">
        <v>575</v>
      </c>
      <c r="C78" s="91" t="s">
        <v>667</v>
      </c>
      <c r="D78" s="5" t="s">
        <v>566</v>
      </c>
      <c r="E78" s="88">
        <v>42862</v>
      </c>
      <c r="F78" s="88">
        <v>42865</v>
      </c>
      <c r="G78" s="5" t="s">
        <v>411</v>
      </c>
      <c r="H78" s="89">
        <v>1293.7</v>
      </c>
      <c r="I78" s="90"/>
      <c r="J78" s="5"/>
      <c r="K78" s="62">
        <f t="shared" si="1"/>
        <v>1293.7</v>
      </c>
    </row>
    <row r="79" spans="1:11" s="4" customFormat="1" ht="30" x14ac:dyDescent="0.3">
      <c r="A79" s="5" t="s">
        <v>604</v>
      </c>
      <c r="B79" s="5" t="s">
        <v>605</v>
      </c>
      <c r="C79" s="91" t="s">
        <v>652</v>
      </c>
      <c r="D79" s="5" t="s">
        <v>606</v>
      </c>
      <c r="E79" s="88">
        <v>42887</v>
      </c>
      <c r="F79" s="88">
        <v>42888</v>
      </c>
      <c r="G79" s="5" t="s">
        <v>607</v>
      </c>
      <c r="H79" s="89">
        <v>234.72</v>
      </c>
      <c r="I79" s="90"/>
      <c r="J79" s="5"/>
      <c r="K79" s="62">
        <f t="shared" si="1"/>
        <v>234.72</v>
      </c>
    </row>
    <row r="80" spans="1:11" s="4" customFormat="1" ht="45" x14ac:dyDescent="0.3">
      <c r="A80" s="5" t="s">
        <v>576</v>
      </c>
      <c r="B80" s="5" t="s">
        <v>565</v>
      </c>
      <c r="C80" s="91" t="s">
        <v>667</v>
      </c>
      <c r="D80" s="5" t="s">
        <v>566</v>
      </c>
      <c r="E80" s="88">
        <v>42862</v>
      </c>
      <c r="F80" s="88">
        <v>42865</v>
      </c>
      <c r="G80" s="5" t="s">
        <v>411</v>
      </c>
      <c r="H80" s="89">
        <v>2070.0100000000002</v>
      </c>
      <c r="I80" s="90"/>
      <c r="J80" s="5"/>
      <c r="K80" s="62">
        <f t="shared" si="1"/>
        <v>2070.0100000000002</v>
      </c>
    </row>
    <row r="81" spans="1:11" s="4" customFormat="1" ht="45" x14ac:dyDescent="0.3">
      <c r="A81" s="5" t="s">
        <v>521</v>
      </c>
      <c r="B81" s="5" t="s">
        <v>522</v>
      </c>
      <c r="C81" s="5" t="s">
        <v>523</v>
      </c>
      <c r="D81" s="5" t="s">
        <v>524</v>
      </c>
      <c r="E81" s="88">
        <v>42878</v>
      </c>
      <c r="F81" s="88">
        <v>42881</v>
      </c>
      <c r="G81" s="91" t="s">
        <v>86</v>
      </c>
      <c r="H81" s="89">
        <v>3859.69</v>
      </c>
      <c r="I81" s="90"/>
      <c r="J81" s="5"/>
      <c r="K81" s="62">
        <f t="shared" si="1"/>
        <v>3859.69</v>
      </c>
    </row>
    <row r="82" spans="1:11" s="4" customFormat="1" ht="45" x14ac:dyDescent="0.3">
      <c r="A82" s="5" t="s">
        <v>568</v>
      </c>
      <c r="B82" s="5" t="s">
        <v>569</v>
      </c>
      <c r="C82" s="91" t="s">
        <v>667</v>
      </c>
      <c r="D82" s="5" t="s">
        <v>570</v>
      </c>
      <c r="E82" s="88">
        <v>42843</v>
      </c>
      <c r="F82" s="88">
        <v>42844</v>
      </c>
      <c r="G82" s="5" t="s">
        <v>14</v>
      </c>
      <c r="H82" s="89">
        <v>521.45000000000005</v>
      </c>
      <c r="I82" s="90"/>
      <c r="J82" s="5"/>
      <c r="K82" s="62">
        <f t="shared" si="1"/>
        <v>521.45000000000005</v>
      </c>
    </row>
    <row r="83" spans="1:11" s="4" customFormat="1" ht="45" x14ac:dyDescent="0.3">
      <c r="A83" s="5" t="s">
        <v>568</v>
      </c>
      <c r="B83" s="5" t="s">
        <v>569</v>
      </c>
      <c r="C83" s="91" t="s">
        <v>667</v>
      </c>
      <c r="D83" s="5" t="s">
        <v>570</v>
      </c>
      <c r="E83" s="88">
        <v>42897</v>
      </c>
      <c r="F83" s="88">
        <v>42899</v>
      </c>
      <c r="G83" s="5" t="s">
        <v>263</v>
      </c>
      <c r="H83" s="89">
        <v>902.24</v>
      </c>
      <c r="I83" s="90"/>
      <c r="J83" s="5"/>
      <c r="K83" s="62">
        <f t="shared" si="1"/>
        <v>902.24</v>
      </c>
    </row>
    <row r="84" spans="1:11" s="4" customFormat="1" ht="30" x14ac:dyDescent="0.3">
      <c r="A84" s="4" t="s">
        <v>473</v>
      </c>
      <c r="B84" s="4" t="s">
        <v>474</v>
      </c>
      <c r="C84" s="36" t="s">
        <v>651</v>
      </c>
      <c r="D84" s="4" t="s">
        <v>475</v>
      </c>
      <c r="E84" s="15">
        <v>42894</v>
      </c>
      <c r="F84" s="15">
        <v>42895</v>
      </c>
      <c r="G84" s="8" t="s">
        <v>18</v>
      </c>
      <c r="H84" s="52">
        <v>224.74</v>
      </c>
      <c r="I84" s="63"/>
      <c r="K84" s="62">
        <f t="shared" si="1"/>
        <v>224.74</v>
      </c>
    </row>
    <row r="85" spans="1:11" s="4" customFormat="1" ht="37.15" customHeight="1" x14ac:dyDescent="0.3">
      <c r="A85" s="18" t="s">
        <v>177</v>
      </c>
      <c r="B85" s="18" t="s">
        <v>178</v>
      </c>
      <c r="C85" s="18" t="s">
        <v>668</v>
      </c>
      <c r="D85" s="18" t="s">
        <v>340</v>
      </c>
      <c r="E85" s="21">
        <v>42849</v>
      </c>
      <c r="F85" s="21">
        <v>42849</v>
      </c>
      <c r="G85" s="18" t="s">
        <v>265</v>
      </c>
      <c r="H85" s="49">
        <v>32</v>
      </c>
      <c r="I85" s="60"/>
      <c r="J85" s="18"/>
      <c r="K85" s="62">
        <f t="shared" si="1"/>
        <v>32</v>
      </c>
    </row>
    <row r="86" spans="1:11" s="4" customFormat="1" ht="30" x14ac:dyDescent="0.3">
      <c r="A86" s="5" t="s">
        <v>520</v>
      </c>
      <c r="B86" s="5" t="s">
        <v>516</v>
      </c>
      <c r="C86" s="5" t="s">
        <v>267</v>
      </c>
      <c r="D86" s="5" t="s">
        <v>519</v>
      </c>
      <c r="E86" s="88">
        <v>42882</v>
      </c>
      <c r="F86" s="88">
        <v>42887</v>
      </c>
      <c r="G86" s="91" t="s">
        <v>637</v>
      </c>
      <c r="H86" s="89">
        <v>1396.6</v>
      </c>
      <c r="I86" s="90"/>
      <c r="J86" s="5"/>
      <c r="K86" s="62">
        <f t="shared" si="1"/>
        <v>1396.6</v>
      </c>
    </row>
    <row r="87" spans="1:11" s="4" customFormat="1" ht="45" x14ac:dyDescent="0.3">
      <c r="A87" s="5" t="s">
        <v>572</v>
      </c>
      <c r="B87" s="5" t="s">
        <v>573</v>
      </c>
      <c r="C87" s="91" t="s">
        <v>667</v>
      </c>
      <c r="D87" s="5" t="s">
        <v>566</v>
      </c>
      <c r="E87" s="88">
        <v>42862</v>
      </c>
      <c r="F87" s="88">
        <v>42865</v>
      </c>
      <c r="G87" s="5" t="s">
        <v>411</v>
      </c>
      <c r="H87" s="89">
        <v>2699.88</v>
      </c>
      <c r="I87" s="90"/>
      <c r="J87" s="5"/>
      <c r="K87" s="62">
        <f t="shared" si="1"/>
        <v>2699.88</v>
      </c>
    </row>
    <row r="88" spans="1:11" s="4" customFormat="1" ht="45" x14ac:dyDescent="0.3">
      <c r="A88" s="18" t="s">
        <v>329</v>
      </c>
      <c r="B88" s="18" t="s">
        <v>330</v>
      </c>
      <c r="C88" s="18" t="s">
        <v>669</v>
      </c>
      <c r="D88" s="18" t="s">
        <v>687</v>
      </c>
      <c r="E88" s="21">
        <v>42842</v>
      </c>
      <c r="F88" s="21">
        <v>42846</v>
      </c>
      <c r="G88" s="18" t="s">
        <v>18</v>
      </c>
      <c r="H88" s="49">
        <v>6958.91</v>
      </c>
      <c r="I88" s="60"/>
      <c r="J88" s="18"/>
      <c r="K88" s="62">
        <f t="shared" si="1"/>
        <v>6958.91</v>
      </c>
    </row>
    <row r="89" spans="1:11" s="4" customFormat="1" ht="30" x14ac:dyDescent="0.3">
      <c r="A89" s="4" t="s">
        <v>390</v>
      </c>
      <c r="B89" s="4" t="s">
        <v>277</v>
      </c>
      <c r="C89" s="8" t="s">
        <v>281</v>
      </c>
      <c r="D89" s="4" t="s">
        <v>391</v>
      </c>
      <c r="E89" s="15">
        <v>42879</v>
      </c>
      <c r="F89" s="15">
        <v>42883</v>
      </c>
      <c r="G89" s="4" t="s">
        <v>392</v>
      </c>
      <c r="H89" s="52">
        <v>154.99</v>
      </c>
      <c r="I89" s="63"/>
      <c r="K89" s="62">
        <f t="shared" si="1"/>
        <v>154.99</v>
      </c>
    </row>
    <row r="90" spans="1:11" s="4" customFormat="1" ht="30" x14ac:dyDescent="0.3">
      <c r="A90" s="4" t="s">
        <v>390</v>
      </c>
      <c r="B90" s="4" t="s">
        <v>277</v>
      </c>
      <c r="C90" s="8" t="s">
        <v>281</v>
      </c>
      <c r="D90" s="4" t="s">
        <v>397</v>
      </c>
      <c r="E90" s="15">
        <v>42901</v>
      </c>
      <c r="F90" s="15">
        <v>42906</v>
      </c>
      <c r="G90" s="4" t="s">
        <v>398</v>
      </c>
      <c r="H90" s="52">
        <v>687.26</v>
      </c>
      <c r="I90" s="63"/>
      <c r="K90" s="62">
        <f t="shared" si="1"/>
        <v>687.26</v>
      </c>
    </row>
    <row r="91" spans="1:11" s="4" customFormat="1" ht="30" x14ac:dyDescent="0.3">
      <c r="A91" s="5" t="s">
        <v>591</v>
      </c>
      <c r="B91" s="5" t="s">
        <v>592</v>
      </c>
      <c r="C91" s="91" t="s">
        <v>652</v>
      </c>
      <c r="D91" s="5" t="s">
        <v>590</v>
      </c>
      <c r="E91" s="88">
        <v>42870</v>
      </c>
      <c r="F91" s="88">
        <v>42872</v>
      </c>
      <c r="G91" s="5" t="s">
        <v>61</v>
      </c>
      <c r="H91" s="89">
        <v>393</v>
      </c>
      <c r="I91" s="90"/>
      <c r="J91" s="5"/>
      <c r="K91" s="62">
        <f t="shared" si="1"/>
        <v>393</v>
      </c>
    </row>
    <row r="92" spans="1:11" s="4" customFormat="1" ht="30" x14ac:dyDescent="0.3">
      <c r="A92" s="5" t="s">
        <v>586</v>
      </c>
      <c r="B92" s="5" t="s">
        <v>587</v>
      </c>
      <c r="C92" s="91" t="s">
        <v>652</v>
      </c>
      <c r="D92" s="5" t="s">
        <v>583</v>
      </c>
      <c r="E92" s="88">
        <v>42863</v>
      </c>
      <c r="F92" s="88">
        <v>42865</v>
      </c>
      <c r="G92" s="5" t="s">
        <v>86</v>
      </c>
      <c r="H92" s="89">
        <v>1754.44</v>
      </c>
      <c r="I92" s="90"/>
      <c r="J92" s="5"/>
      <c r="K92" s="62">
        <f t="shared" si="1"/>
        <v>1754.44</v>
      </c>
    </row>
    <row r="93" spans="1:11" s="4" customFormat="1" ht="30" x14ac:dyDescent="0.3">
      <c r="A93" s="5" t="s">
        <v>556</v>
      </c>
      <c r="B93" s="5" t="s">
        <v>557</v>
      </c>
      <c r="C93" s="5" t="s">
        <v>529</v>
      </c>
      <c r="D93" s="5" t="s">
        <v>555</v>
      </c>
      <c r="E93" s="88">
        <v>42894</v>
      </c>
      <c r="F93" s="88">
        <v>42894</v>
      </c>
      <c r="G93" s="36" t="s">
        <v>61</v>
      </c>
      <c r="H93" s="89">
        <v>272</v>
      </c>
      <c r="I93" s="90"/>
      <c r="J93" s="5"/>
      <c r="K93" s="62">
        <f t="shared" si="1"/>
        <v>272</v>
      </c>
    </row>
    <row r="94" spans="1:11" s="4" customFormat="1" ht="45" x14ac:dyDescent="0.3">
      <c r="A94" s="8" t="s">
        <v>359</v>
      </c>
      <c r="B94" s="8" t="s">
        <v>360</v>
      </c>
      <c r="C94" s="8" t="s">
        <v>679</v>
      </c>
      <c r="D94" s="8" t="s">
        <v>361</v>
      </c>
      <c r="E94" s="14">
        <v>42900</v>
      </c>
      <c r="F94" s="14">
        <v>42902</v>
      </c>
      <c r="G94" s="8" t="s">
        <v>362</v>
      </c>
      <c r="H94" s="51">
        <v>2026.98</v>
      </c>
      <c r="I94" s="62"/>
      <c r="J94" s="8"/>
      <c r="K94" s="62">
        <f t="shared" si="1"/>
        <v>2026.98</v>
      </c>
    </row>
    <row r="95" spans="1:11" s="4" customFormat="1" ht="45" x14ac:dyDescent="0.3">
      <c r="A95" s="5" t="s">
        <v>571</v>
      </c>
      <c r="B95" s="5" t="s">
        <v>565</v>
      </c>
      <c r="C95" s="91" t="s">
        <v>667</v>
      </c>
      <c r="D95" s="5" t="s">
        <v>566</v>
      </c>
      <c r="E95" s="88">
        <v>42862</v>
      </c>
      <c r="F95" s="88">
        <v>42865</v>
      </c>
      <c r="G95" s="5" t="s">
        <v>411</v>
      </c>
      <c r="H95" s="89">
        <v>2011.3</v>
      </c>
      <c r="I95" s="90"/>
      <c r="J95" s="5"/>
      <c r="K95" s="62">
        <f t="shared" si="1"/>
        <v>2011.3</v>
      </c>
    </row>
    <row r="96" spans="1:11" s="4" customFormat="1" ht="45" x14ac:dyDescent="0.3">
      <c r="A96" s="4" t="s">
        <v>457</v>
      </c>
      <c r="B96" s="4" t="s">
        <v>458</v>
      </c>
      <c r="C96" s="36" t="s">
        <v>661</v>
      </c>
      <c r="D96" s="4" t="s">
        <v>459</v>
      </c>
      <c r="E96" s="15">
        <v>46483</v>
      </c>
      <c r="F96" s="15">
        <v>42832</v>
      </c>
      <c r="G96" s="8" t="s">
        <v>18</v>
      </c>
      <c r="H96" s="52">
        <v>487.55</v>
      </c>
      <c r="I96" s="63"/>
      <c r="K96" s="62">
        <f t="shared" si="1"/>
        <v>487.55</v>
      </c>
    </row>
    <row r="97" spans="1:11" s="4" customFormat="1" ht="30" x14ac:dyDescent="0.3">
      <c r="A97" s="5" t="s">
        <v>82</v>
      </c>
      <c r="B97" s="5" t="s">
        <v>83</v>
      </c>
      <c r="C97" s="91" t="s">
        <v>670</v>
      </c>
      <c r="D97" s="5" t="s">
        <v>635</v>
      </c>
      <c r="E97" s="88">
        <v>42900</v>
      </c>
      <c r="F97" s="88">
        <v>42901</v>
      </c>
      <c r="G97" s="5" t="s">
        <v>419</v>
      </c>
      <c r="H97" s="89">
        <v>310.14999999999998</v>
      </c>
      <c r="I97" s="90"/>
      <c r="J97" s="5"/>
      <c r="K97" s="62">
        <f t="shared" si="1"/>
        <v>310.14999999999998</v>
      </c>
    </row>
    <row r="98" spans="1:11" s="4" customFormat="1" ht="48.6" customHeight="1" x14ac:dyDescent="0.3">
      <c r="A98" s="8" t="s">
        <v>326</v>
      </c>
      <c r="B98" s="8" t="s">
        <v>327</v>
      </c>
      <c r="C98" s="8" t="s">
        <v>658</v>
      </c>
      <c r="D98" s="8" t="s">
        <v>328</v>
      </c>
      <c r="E98" s="14">
        <v>42879</v>
      </c>
      <c r="F98" s="14">
        <v>42880</v>
      </c>
      <c r="G98" s="8" t="s">
        <v>376</v>
      </c>
      <c r="H98" s="51">
        <v>675.71</v>
      </c>
      <c r="I98" s="62"/>
      <c r="J98" s="8"/>
      <c r="K98" s="62">
        <f t="shared" si="1"/>
        <v>675.71</v>
      </c>
    </row>
    <row r="99" spans="1:11" s="4" customFormat="1" ht="45" x14ac:dyDescent="0.3">
      <c r="A99" s="8" t="s">
        <v>337</v>
      </c>
      <c r="B99" s="8" t="s">
        <v>338</v>
      </c>
      <c r="C99" s="18" t="s">
        <v>668</v>
      </c>
      <c r="D99" s="8" t="s">
        <v>339</v>
      </c>
      <c r="E99" s="14">
        <v>42883</v>
      </c>
      <c r="F99" s="14">
        <v>42886</v>
      </c>
      <c r="G99" s="8" t="s">
        <v>18</v>
      </c>
      <c r="H99" s="51">
        <v>1648.33</v>
      </c>
      <c r="I99" s="62"/>
      <c r="J99" s="8"/>
      <c r="K99" s="62">
        <f t="shared" si="1"/>
        <v>1648.33</v>
      </c>
    </row>
    <row r="100" spans="1:11" s="4" customFormat="1" ht="45" x14ac:dyDescent="0.3">
      <c r="A100" s="5" t="s">
        <v>567</v>
      </c>
      <c r="B100" s="5" t="s">
        <v>565</v>
      </c>
      <c r="C100" s="91" t="s">
        <v>667</v>
      </c>
      <c r="D100" s="5" t="s">
        <v>566</v>
      </c>
      <c r="E100" s="88">
        <v>42862</v>
      </c>
      <c r="F100" s="88">
        <v>42865</v>
      </c>
      <c r="G100" s="5" t="s">
        <v>411</v>
      </c>
      <c r="H100" s="89">
        <v>2290.1999999999998</v>
      </c>
      <c r="I100" s="90"/>
      <c r="J100" s="5"/>
      <c r="K100" s="62">
        <f t="shared" si="1"/>
        <v>2290.1999999999998</v>
      </c>
    </row>
    <row r="101" spans="1:11" s="4" customFormat="1" ht="30" x14ac:dyDescent="0.3">
      <c r="A101" s="5" t="s">
        <v>501</v>
      </c>
      <c r="B101" s="5" t="s">
        <v>236</v>
      </c>
      <c r="C101" s="5" t="s">
        <v>267</v>
      </c>
      <c r="D101" s="5" t="s">
        <v>502</v>
      </c>
      <c r="E101" s="88">
        <v>42912</v>
      </c>
      <c r="F101" s="88">
        <v>42916</v>
      </c>
      <c r="G101" s="91" t="s">
        <v>303</v>
      </c>
      <c r="H101" s="89">
        <v>105</v>
      </c>
      <c r="I101" s="90"/>
      <c r="J101" s="5"/>
      <c r="K101" s="62">
        <f t="shared" si="1"/>
        <v>105</v>
      </c>
    </row>
    <row r="102" spans="1:11" s="4" customFormat="1" ht="30" x14ac:dyDescent="0.3">
      <c r="A102" s="5" t="s">
        <v>501</v>
      </c>
      <c r="B102" s="5" t="s">
        <v>236</v>
      </c>
      <c r="C102" s="5" t="s">
        <v>267</v>
      </c>
      <c r="D102" s="5" t="s">
        <v>503</v>
      </c>
      <c r="E102" s="88">
        <v>42898</v>
      </c>
      <c r="F102" s="88">
        <v>42902</v>
      </c>
      <c r="G102" s="91" t="s">
        <v>303</v>
      </c>
      <c r="H102" s="89">
        <v>105</v>
      </c>
      <c r="I102" s="90"/>
      <c r="J102" s="5"/>
      <c r="K102" s="62">
        <f t="shared" si="1"/>
        <v>105</v>
      </c>
    </row>
    <row r="103" spans="1:11" s="4" customFormat="1" ht="30" x14ac:dyDescent="0.3">
      <c r="A103" s="8" t="s">
        <v>172</v>
      </c>
      <c r="B103" s="8" t="s">
        <v>173</v>
      </c>
      <c r="C103" s="18" t="s">
        <v>668</v>
      </c>
      <c r="D103" s="8" t="s">
        <v>340</v>
      </c>
      <c r="E103" s="14">
        <v>42849</v>
      </c>
      <c r="F103" s="14">
        <v>42849</v>
      </c>
      <c r="G103" s="18" t="s">
        <v>265</v>
      </c>
      <c r="H103" s="51">
        <v>218.44</v>
      </c>
      <c r="I103" s="62"/>
      <c r="J103" s="8"/>
      <c r="K103" s="62">
        <f t="shared" si="1"/>
        <v>218.44</v>
      </c>
    </row>
    <row r="104" spans="1:11" s="4" customFormat="1" ht="30" x14ac:dyDescent="0.3">
      <c r="A104" s="4" t="s">
        <v>439</v>
      </c>
      <c r="B104" s="4" t="s">
        <v>100</v>
      </c>
      <c r="C104" s="36" t="s">
        <v>657</v>
      </c>
      <c r="D104" s="4" t="s">
        <v>438</v>
      </c>
      <c r="E104" s="15">
        <v>42844</v>
      </c>
      <c r="F104" s="15">
        <v>42846</v>
      </c>
      <c r="G104" s="8" t="s">
        <v>18</v>
      </c>
      <c r="H104" s="52">
        <v>605.72</v>
      </c>
      <c r="I104" s="63"/>
      <c r="K104" s="62">
        <f t="shared" si="1"/>
        <v>605.72</v>
      </c>
    </row>
    <row r="105" spans="1:11" s="4" customFormat="1" ht="45" x14ac:dyDescent="0.3">
      <c r="A105" s="5" t="s">
        <v>44</v>
      </c>
      <c r="B105" s="5" t="s">
        <v>609</v>
      </c>
      <c r="C105" s="91" t="s">
        <v>663</v>
      </c>
      <c r="D105" s="5" t="s">
        <v>610</v>
      </c>
      <c r="E105" s="88">
        <v>42890</v>
      </c>
      <c r="F105" s="88">
        <v>42893</v>
      </c>
      <c r="G105" s="5" t="s">
        <v>55</v>
      </c>
      <c r="H105" s="89">
        <v>1125.52</v>
      </c>
      <c r="I105" s="90"/>
      <c r="J105" s="5"/>
      <c r="K105" s="62">
        <f t="shared" si="1"/>
        <v>1125.52</v>
      </c>
    </row>
    <row r="106" spans="1:11" s="4" customFormat="1" ht="45" x14ac:dyDescent="0.3">
      <c r="A106" s="5" t="s">
        <v>44</v>
      </c>
      <c r="B106" s="5" t="s">
        <v>609</v>
      </c>
      <c r="C106" s="91" t="s">
        <v>663</v>
      </c>
      <c r="D106" s="5" t="s">
        <v>51</v>
      </c>
      <c r="E106" s="88">
        <v>42859</v>
      </c>
      <c r="F106" s="88">
        <v>42860</v>
      </c>
      <c r="G106" s="5" t="s">
        <v>52</v>
      </c>
      <c r="H106" s="89">
        <v>503.2</v>
      </c>
      <c r="I106" s="90">
        <v>431.2</v>
      </c>
      <c r="J106" s="5" t="s">
        <v>53</v>
      </c>
      <c r="K106" s="62">
        <f t="shared" si="1"/>
        <v>72</v>
      </c>
    </row>
    <row r="107" spans="1:11" ht="30" x14ac:dyDescent="0.3">
      <c r="A107" s="5" t="s">
        <v>518</v>
      </c>
      <c r="B107" s="5" t="s">
        <v>505</v>
      </c>
      <c r="C107" s="5" t="s">
        <v>267</v>
      </c>
      <c r="D107" s="5" t="s">
        <v>519</v>
      </c>
      <c r="E107" s="88">
        <v>42882</v>
      </c>
      <c r="F107" s="88">
        <v>42887</v>
      </c>
      <c r="G107" s="91" t="s">
        <v>637</v>
      </c>
      <c r="H107" s="89">
        <v>1515.68</v>
      </c>
      <c r="I107" s="90"/>
      <c r="J107" s="5"/>
      <c r="K107" s="62">
        <f t="shared" si="1"/>
        <v>1515.68</v>
      </c>
    </row>
    <row r="108" spans="1:11" ht="30" x14ac:dyDescent="0.3">
      <c r="A108" s="5" t="s">
        <v>616</v>
      </c>
      <c r="B108" s="5" t="s">
        <v>617</v>
      </c>
      <c r="C108" s="91" t="s">
        <v>663</v>
      </c>
      <c r="D108" s="5" t="s">
        <v>618</v>
      </c>
      <c r="E108" s="88">
        <v>42879</v>
      </c>
      <c r="F108" s="88">
        <v>42880</v>
      </c>
      <c r="G108" s="5" t="s">
        <v>266</v>
      </c>
      <c r="H108" s="89">
        <v>482.18</v>
      </c>
      <c r="I108" s="90"/>
      <c r="J108" s="5"/>
      <c r="K108" s="62">
        <f t="shared" si="1"/>
        <v>482.18</v>
      </c>
    </row>
    <row r="109" spans="1:11" ht="30" x14ac:dyDescent="0.3">
      <c r="A109" s="4" t="s">
        <v>433</v>
      </c>
      <c r="B109" s="4" t="s">
        <v>434</v>
      </c>
      <c r="C109" s="36" t="s">
        <v>671</v>
      </c>
      <c r="D109" s="4" t="s">
        <v>435</v>
      </c>
      <c r="E109" s="15">
        <v>42844</v>
      </c>
      <c r="F109" s="15">
        <v>42845</v>
      </c>
      <c r="G109" s="36" t="s">
        <v>643</v>
      </c>
      <c r="H109" s="52">
        <v>35</v>
      </c>
      <c r="I109" s="63"/>
      <c r="J109" s="4"/>
      <c r="K109" s="62">
        <f t="shared" si="1"/>
        <v>35</v>
      </c>
    </row>
    <row r="110" spans="1:11" ht="30" x14ac:dyDescent="0.3">
      <c r="A110" s="4" t="s">
        <v>383</v>
      </c>
      <c r="B110" s="4" t="s">
        <v>277</v>
      </c>
      <c r="C110" s="4" t="s">
        <v>274</v>
      </c>
      <c r="D110" s="4" t="s">
        <v>384</v>
      </c>
      <c r="E110" s="15">
        <v>42884</v>
      </c>
      <c r="F110" s="15">
        <v>42885</v>
      </c>
      <c r="G110" s="4" t="s">
        <v>18</v>
      </c>
      <c r="H110" s="52">
        <v>260.39</v>
      </c>
      <c r="I110" s="63"/>
      <c r="J110" s="4"/>
      <c r="K110" s="62">
        <f t="shared" si="1"/>
        <v>260.39</v>
      </c>
    </row>
    <row r="111" spans="1:11" ht="30" x14ac:dyDescent="0.3">
      <c r="A111" s="4" t="s">
        <v>383</v>
      </c>
      <c r="B111" s="4" t="s">
        <v>277</v>
      </c>
      <c r="C111" s="4" t="s">
        <v>274</v>
      </c>
      <c r="D111" s="4" t="s">
        <v>382</v>
      </c>
      <c r="E111" s="15">
        <v>42869</v>
      </c>
      <c r="F111" s="15">
        <v>42870</v>
      </c>
      <c r="G111" s="4" t="s">
        <v>18</v>
      </c>
      <c r="H111" s="52">
        <v>694.28</v>
      </c>
      <c r="I111" s="63"/>
      <c r="J111" s="4"/>
      <c r="K111" s="62">
        <f t="shared" si="1"/>
        <v>694.28</v>
      </c>
    </row>
    <row r="112" spans="1:11" ht="30" x14ac:dyDescent="0.3">
      <c r="A112" s="5" t="s">
        <v>539</v>
      </c>
      <c r="B112" s="5" t="s">
        <v>540</v>
      </c>
      <c r="C112" s="5" t="s">
        <v>267</v>
      </c>
      <c r="D112" s="5" t="s">
        <v>538</v>
      </c>
      <c r="E112" s="88">
        <v>42861</v>
      </c>
      <c r="F112" s="88">
        <v>42865</v>
      </c>
      <c r="G112" s="8" t="s">
        <v>18</v>
      </c>
      <c r="H112" s="89">
        <v>1470.3</v>
      </c>
      <c r="I112" s="90"/>
      <c r="J112" s="5"/>
      <c r="K112" s="62">
        <f t="shared" si="1"/>
        <v>1470.3</v>
      </c>
    </row>
    <row r="113" spans="1:11" ht="30" x14ac:dyDescent="0.3">
      <c r="A113" s="5" t="s">
        <v>539</v>
      </c>
      <c r="B113" s="5" t="s">
        <v>540</v>
      </c>
      <c r="C113" s="5" t="s">
        <v>523</v>
      </c>
      <c r="D113" s="5" t="s">
        <v>545</v>
      </c>
      <c r="E113" s="88">
        <v>42864</v>
      </c>
      <c r="F113" s="88">
        <v>42866</v>
      </c>
      <c r="G113" s="8" t="s">
        <v>18</v>
      </c>
      <c r="H113" s="89">
        <v>765.64</v>
      </c>
      <c r="I113" s="90"/>
      <c r="J113" s="5"/>
      <c r="K113" s="62">
        <f t="shared" si="1"/>
        <v>765.64</v>
      </c>
    </row>
    <row r="114" spans="1:11" ht="30" x14ac:dyDescent="0.3">
      <c r="A114" s="5" t="s">
        <v>625</v>
      </c>
      <c r="B114" s="5" t="s">
        <v>626</v>
      </c>
      <c r="C114" s="91" t="s">
        <v>672</v>
      </c>
      <c r="D114" s="5" t="s">
        <v>627</v>
      </c>
      <c r="E114" s="88">
        <v>42830</v>
      </c>
      <c r="F114" s="88">
        <v>42831</v>
      </c>
      <c r="G114" s="5" t="s">
        <v>81</v>
      </c>
      <c r="H114" s="89">
        <v>810.57</v>
      </c>
      <c r="I114" s="90"/>
      <c r="J114" s="5"/>
      <c r="K114" s="62">
        <f t="shared" si="1"/>
        <v>810.57</v>
      </c>
    </row>
    <row r="115" spans="1:11" ht="30" x14ac:dyDescent="0.3">
      <c r="A115" s="5" t="s">
        <v>593</v>
      </c>
      <c r="B115" s="5" t="s">
        <v>594</v>
      </c>
      <c r="C115" s="91" t="s">
        <v>652</v>
      </c>
      <c r="D115" s="5" t="s">
        <v>590</v>
      </c>
      <c r="E115" s="88">
        <v>42872</v>
      </c>
      <c r="F115" s="88">
        <v>42872</v>
      </c>
      <c r="G115" s="5" t="s">
        <v>61</v>
      </c>
      <c r="H115" s="89">
        <v>100</v>
      </c>
      <c r="I115" s="90"/>
      <c r="J115" s="5"/>
      <c r="K115" s="62">
        <f t="shared" si="1"/>
        <v>100</v>
      </c>
    </row>
    <row r="116" spans="1:11" ht="45" x14ac:dyDescent="0.3">
      <c r="A116" s="5" t="s">
        <v>564</v>
      </c>
      <c r="B116" s="5" t="s">
        <v>565</v>
      </c>
      <c r="C116" s="91" t="s">
        <v>667</v>
      </c>
      <c r="D116" s="5" t="s">
        <v>566</v>
      </c>
      <c r="E116" s="88">
        <v>42862</v>
      </c>
      <c r="F116" s="88">
        <v>42865</v>
      </c>
      <c r="G116" s="5" t="s">
        <v>411</v>
      </c>
      <c r="H116" s="89">
        <v>2221.4499999999998</v>
      </c>
      <c r="I116" s="90"/>
      <c r="J116" s="5"/>
      <c r="K116" s="62">
        <f t="shared" si="1"/>
        <v>2221.4499999999998</v>
      </c>
    </row>
    <row r="117" spans="1:11" ht="52.15" customHeight="1" x14ac:dyDescent="0.3">
      <c r="A117" s="4" t="s">
        <v>429</v>
      </c>
      <c r="B117" s="4" t="s">
        <v>430</v>
      </c>
      <c r="C117" s="36" t="s">
        <v>659</v>
      </c>
      <c r="D117" s="36" t="s">
        <v>673</v>
      </c>
      <c r="E117" s="15">
        <v>42893</v>
      </c>
      <c r="F117" s="15">
        <v>42893</v>
      </c>
      <c r="G117" s="36" t="s">
        <v>61</v>
      </c>
      <c r="H117" s="52">
        <v>205</v>
      </c>
      <c r="I117" s="63"/>
      <c r="J117" s="4"/>
      <c r="K117" s="62">
        <f t="shared" si="1"/>
        <v>205</v>
      </c>
    </row>
    <row r="118" spans="1:11" ht="30" x14ac:dyDescent="0.3">
      <c r="A118" s="4" t="s">
        <v>147</v>
      </c>
      <c r="B118" s="4" t="s">
        <v>487</v>
      </c>
      <c r="C118" s="36" t="s">
        <v>674</v>
      </c>
      <c r="D118" s="4" t="s">
        <v>488</v>
      </c>
      <c r="E118" s="15">
        <v>42831</v>
      </c>
      <c r="F118" s="15">
        <v>42831</v>
      </c>
      <c r="G118" s="8" t="s">
        <v>18</v>
      </c>
      <c r="H118" s="52">
        <v>691.56</v>
      </c>
      <c r="I118" s="63">
        <v>0</v>
      </c>
      <c r="J118" s="4"/>
      <c r="K118" s="62">
        <f t="shared" si="1"/>
        <v>691.56</v>
      </c>
    </row>
    <row r="119" spans="1:11" ht="30" x14ac:dyDescent="0.3">
      <c r="A119" s="4" t="s">
        <v>147</v>
      </c>
      <c r="B119" s="4" t="s">
        <v>487</v>
      </c>
      <c r="C119" s="36" t="s">
        <v>674</v>
      </c>
      <c r="D119" s="4" t="s">
        <v>489</v>
      </c>
      <c r="E119" s="15">
        <v>42869</v>
      </c>
      <c r="F119" s="15">
        <v>42872</v>
      </c>
      <c r="G119" s="4" t="s">
        <v>376</v>
      </c>
      <c r="H119" s="52">
        <v>3151.26</v>
      </c>
      <c r="I119" s="63">
        <v>0</v>
      </c>
      <c r="J119" s="4"/>
      <c r="K119" s="62">
        <f t="shared" si="1"/>
        <v>3151.26</v>
      </c>
    </row>
    <row r="120" spans="1:11" ht="30" x14ac:dyDescent="0.3">
      <c r="A120" s="4" t="s">
        <v>147</v>
      </c>
      <c r="B120" s="4" t="s">
        <v>487</v>
      </c>
      <c r="C120" s="36" t="s">
        <v>674</v>
      </c>
      <c r="D120" s="4" t="s">
        <v>490</v>
      </c>
      <c r="E120" s="15">
        <v>42893</v>
      </c>
      <c r="F120" s="15">
        <v>42895</v>
      </c>
      <c r="G120" s="36" t="s">
        <v>61</v>
      </c>
      <c r="H120" s="52">
        <v>296.74</v>
      </c>
      <c r="I120" s="63">
        <v>0</v>
      </c>
      <c r="J120" s="4"/>
      <c r="K120" s="62">
        <f t="shared" si="1"/>
        <v>296.74</v>
      </c>
    </row>
    <row r="121" spans="1:11" ht="30" x14ac:dyDescent="0.3">
      <c r="A121" s="4" t="s">
        <v>147</v>
      </c>
      <c r="B121" s="4" t="s">
        <v>487</v>
      </c>
      <c r="C121" s="36" t="s">
        <v>674</v>
      </c>
      <c r="D121" s="4" t="s">
        <v>491</v>
      </c>
      <c r="E121" s="15">
        <v>42898</v>
      </c>
      <c r="F121" s="15">
        <v>42898</v>
      </c>
      <c r="G121" s="36" t="s">
        <v>18</v>
      </c>
      <c r="H121" s="52">
        <v>509.51</v>
      </c>
      <c r="I121" s="63">
        <v>388.45</v>
      </c>
      <c r="J121" s="4" t="s">
        <v>492</v>
      </c>
      <c r="K121" s="62">
        <f t="shared" si="1"/>
        <v>121.06</v>
      </c>
    </row>
    <row r="122" spans="1:11" ht="30" x14ac:dyDescent="0.3">
      <c r="A122" s="4" t="s">
        <v>147</v>
      </c>
      <c r="B122" s="4" t="s">
        <v>487</v>
      </c>
      <c r="C122" s="36" t="s">
        <v>674</v>
      </c>
      <c r="D122" s="4" t="s">
        <v>493</v>
      </c>
      <c r="E122" s="15">
        <v>42900</v>
      </c>
      <c r="F122" s="15">
        <v>42901</v>
      </c>
      <c r="G122" s="8" t="s">
        <v>18</v>
      </c>
      <c r="H122" s="52">
        <v>683.88</v>
      </c>
      <c r="I122" s="63">
        <v>571.88</v>
      </c>
      <c r="J122" s="4" t="s">
        <v>153</v>
      </c>
      <c r="K122" s="62">
        <f t="shared" si="1"/>
        <v>112</v>
      </c>
    </row>
    <row r="123" spans="1:11" ht="30" x14ac:dyDescent="0.3">
      <c r="A123" s="5" t="s">
        <v>230</v>
      </c>
      <c r="B123" s="5" t="s">
        <v>231</v>
      </c>
      <c r="C123" s="5" t="s">
        <v>529</v>
      </c>
      <c r="D123" s="5" t="s">
        <v>535</v>
      </c>
      <c r="E123" s="88">
        <v>42852</v>
      </c>
      <c r="F123" s="88">
        <v>42853</v>
      </c>
      <c r="G123" s="91" t="s">
        <v>55</v>
      </c>
      <c r="H123" s="89">
        <v>677.74</v>
      </c>
      <c r="I123" s="90"/>
      <c r="J123" s="5"/>
      <c r="K123" s="62">
        <f t="shared" si="1"/>
        <v>677.74</v>
      </c>
    </row>
    <row r="124" spans="1:11" ht="45" x14ac:dyDescent="0.3">
      <c r="A124" s="5" t="s">
        <v>230</v>
      </c>
      <c r="B124" s="5" t="s">
        <v>231</v>
      </c>
      <c r="C124" s="5" t="s">
        <v>529</v>
      </c>
      <c r="D124" s="5" t="s">
        <v>552</v>
      </c>
      <c r="E124" s="88">
        <v>42870</v>
      </c>
      <c r="F124" s="88">
        <v>42871</v>
      </c>
      <c r="G124" s="8" t="s">
        <v>18</v>
      </c>
      <c r="H124" s="89">
        <v>717.21</v>
      </c>
      <c r="I124" s="90"/>
      <c r="J124" s="5"/>
      <c r="K124" s="62">
        <f t="shared" si="1"/>
        <v>717.21</v>
      </c>
    </row>
    <row r="125" spans="1:11" ht="30" x14ac:dyDescent="0.3">
      <c r="A125" s="5" t="s">
        <v>628</v>
      </c>
      <c r="B125" s="5" t="s">
        <v>629</v>
      </c>
      <c r="C125" s="91" t="s">
        <v>672</v>
      </c>
      <c r="D125" s="5" t="s">
        <v>630</v>
      </c>
      <c r="E125" s="88">
        <v>42850</v>
      </c>
      <c r="F125" s="88">
        <v>42854</v>
      </c>
      <c r="G125" s="5" t="s">
        <v>631</v>
      </c>
      <c r="H125" s="89">
        <v>1388.11</v>
      </c>
      <c r="I125" s="90"/>
      <c r="J125" s="5"/>
      <c r="K125" s="62">
        <f t="shared" si="1"/>
        <v>1388.11</v>
      </c>
    </row>
    <row r="126" spans="1:11" ht="30" x14ac:dyDescent="0.3">
      <c r="A126" s="5" t="s">
        <v>216</v>
      </c>
      <c r="B126" s="5" t="s">
        <v>217</v>
      </c>
      <c r="C126" s="5" t="s">
        <v>267</v>
      </c>
      <c r="D126" s="5" t="s">
        <v>536</v>
      </c>
      <c r="E126" s="88">
        <v>42835</v>
      </c>
      <c r="F126" s="88">
        <v>42836</v>
      </c>
      <c r="G126" s="91" t="s">
        <v>55</v>
      </c>
      <c r="H126" s="89">
        <v>546.9</v>
      </c>
      <c r="I126" s="90"/>
      <c r="J126" s="5"/>
      <c r="K126" s="62">
        <f t="shared" si="1"/>
        <v>546.9</v>
      </c>
    </row>
    <row r="127" spans="1:11" ht="30" x14ac:dyDescent="0.3">
      <c r="A127" s="5" t="s">
        <v>216</v>
      </c>
      <c r="B127" s="5" t="s">
        <v>217</v>
      </c>
      <c r="C127" s="5" t="s">
        <v>267</v>
      </c>
      <c r="D127" s="5" t="s">
        <v>538</v>
      </c>
      <c r="E127" s="88">
        <v>42861</v>
      </c>
      <c r="F127" s="88">
        <v>42865</v>
      </c>
      <c r="G127" s="8" t="s">
        <v>18</v>
      </c>
      <c r="H127" s="89">
        <v>1249.97</v>
      </c>
      <c r="I127" s="90"/>
      <c r="J127" s="5"/>
      <c r="K127" s="62">
        <f t="shared" si="1"/>
        <v>1249.97</v>
      </c>
    </row>
    <row r="128" spans="1:11" ht="30" x14ac:dyDescent="0.3">
      <c r="A128" s="6" t="s">
        <v>188</v>
      </c>
      <c r="B128" s="6" t="s">
        <v>189</v>
      </c>
      <c r="C128" s="6" t="s">
        <v>680</v>
      </c>
      <c r="D128" s="6" t="s">
        <v>351</v>
      </c>
      <c r="E128" s="12">
        <v>42857</v>
      </c>
      <c r="F128" s="12">
        <v>42860</v>
      </c>
      <c r="G128" s="6" t="s">
        <v>636</v>
      </c>
      <c r="H128" s="50">
        <v>1851.23</v>
      </c>
      <c r="I128" s="61"/>
      <c r="J128" s="6"/>
      <c r="K128" s="62">
        <f t="shared" si="1"/>
        <v>1851.23</v>
      </c>
    </row>
    <row r="129" spans="1:11" ht="30" x14ac:dyDescent="0.3">
      <c r="A129" s="5" t="s">
        <v>222</v>
      </c>
      <c r="B129" s="5" t="s">
        <v>223</v>
      </c>
      <c r="C129" s="5" t="s">
        <v>532</v>
      </c>
      <c r="D129" s="5" t="s">
        <v>541</v>
      </c>
      <c r="E129" s="88">
        <v>42865</v>
      </c>
      <c r="F129" s="88">
        <v>42867</v>
      </c>
      <c r="G129" s="91" t="s">
        <v>419</v>
      </c>
      <c r="H129" s="89">
        <v>372.28</v>
      </c>
      <c r="I129" s="90"/>
      <c r="J129" s="5"/>
      <c r="K129" s="62">
        <f t="shared" si="1"/>
        <v>372.28</v>
      </c>
    </row>
    <row r="130" spans="1:11" ht="30" x14ac:dyDescent="0.3">
      <c r="A130" s="5" t="s">
        <v>222</v>
      </c>
      <c r="B130" s="5" t="s">
        <v>223</v>
      </c>
      <c r="C130" s="5" t="s">
        <v>532</v>
      </c>
      <c r="D130" s="5" t="s">
        <v>554</v>
      </c>
      <c r="E130" s="88">
        <v>42885</v>
      </c>
      <c r="F130" s="88">
        <v>42886</v>
      </c>
      <c r="G130" s="91" t="s">
        <v>649</v>
      </c>
      <c r="H130" s="89">
        <v>489.63</v>
      </c>
      <c r="I130" s="90"/>
      <c r="J130" s="5"/>
      <c r="K130" s="62">
        <f t="shared" si="1"/>
        <v>489.63</v>
      </c>
    </row>
    <row r="131" spans="1:11" ht="30" x14ac:dyDescent="0.3">
      <c r="A131" s="4" t="s">
        <v>381</v>
      </c>
      <c r="B131" s="4" t="s">
        <v>277</v>
      </c>
      <c r="C131" s="4" t="s">
        <v>274</v>
      </c>
      <c r="D131" s="4" t="s">
        <v>382</v>
      </c>
      <c r="E131" s="15">
        <v>42869</v>
      </c>
      <c r="F131" s="15">
        <v>42871</v>
      </c>
      <c r="G131" s="4" t="s">
        <v>18</v>
      </c>
      <c r="H131" s="52">
        <v>775.29</v>
      </c>
      <c r="I131" s="63"/>
      <c r="J131" s="4"/>
      <c r="K131" s="62">
        <f t="shared" si="1"/>
        <v>775.29</v>
      </c>
    </row>
    <row r="132" spans="1:11" ht="59.25" customHeight="1" x14ac:dyDescent="0.3">
      <c r="A132" s="8" t="s">
        <v>319</v>
      </c>
      <c r="B132" s="8" t="s">
        <v>317</v>
      </c>
      <c r="C132" s="8" t="s">
        <v>658</v>
      </c>
      <c r="D132" s="8" t="s">
        <v>320</v>
      </c>
      <c r="E132" s="14">
        <v>42844</v>
      </c>
      <c r="F132" s="14">
        <v>42846</v>
      </c>
      <c r="G132" s="8" t="s">
        <v>18</v>
      </c>
      <c r="H132" s="51">
        <v>1581.76</v>
      </c>
      <c r="I132" s="62"/>
      <c r="J132" s="8"/>
      <c r="K132" s="62">
        <f t="shared" si="1"/>
        <v>1581.76</v>
      </c>
    </row>
    <row r="133" spans="1:11" ht="30" x14ac:dyDescent="0.3">
      <c r="A133" s="5" t="s">
        <v>600</v>
      </c>
      <c r="B133" s="5" t="s">
        <v>599</v>
      </c>
      <c r="C133" s="91" t="s">
        <v>652</v>
      </c>
      <c r="D133" s="5" t="s">
        <v>590</v>
      </c>
      <c r="E133" s="88">
        <v>42870</v>
      </c>
      <c r="F133" s="88">
        <v>42872</v>
      </c>
      <c r="G133" s="5" t="s">
        <v>61</v>
      </c>
      <c r="H133" s="89">
        <v>639.34</v>
      </c>
      <c r="I133" s="90"/>
      <c r="J133" s="5"/>
      <c r="K133" s="62">
        <f t="shared" ref="K133:K196" si="2">H133-I133</f>
        <v>639.34</v>
      </c>
    </row>
    <row r="134" spans="1:11" ht="30" x14ac:dyDescent="0.3">
      <c r="A134" s="5" t="s">
        <v>611</v>
      </c>
      <c r="B134" s="5" t="s">
        <v>612</v>
      </c>
      <c r="C134" s="91" t="s">
        <v>663</v>
      </c>
      <c r="D134" s="5" t="s">
        <v>613</v>
      </c>
      <c r="E134" s="88">
        <v>42894</v>
      </c>
      <c r="F134" s="88">
        <v>42898</v>
      </c>
      <c r="G134" s="5" t="s">
        <v>614</v>
      </c>
      <c r="H134" s="89">
        <v>349.76</v>
      </c>
      <c r="I134" s="90"/>
      <c r="J134" s="5"/>
      <c r="K134" s="62">
        <f t="shared" si="2"/>
        <v>349.76</v>
      </c>
    </row>
    <row r="135" spans="1:11" ht="45" x14ac:dyDescent="0.3">
      <c r="A135" s="5" t="s">
        <v>611</v>
      </c>
      <c r="B135" s="5" t="s">
        <v>612</v>
      </c>
      <c r="C135" s="91" t="s">
        <v>663</v>
      </c>
      <c r="D135" s="5" t="s">
        <v>615</v>
      </c>
      <c r="E135" s="88">
        <v>42878</v>
      </c>
      <c r="F135" s="88">
        <v>42881</v>
      </c>
      <c r="G135" s="5" t="s">
        <v>14</v>
      </c>
      <c r="H135" s="89">
        <v>1395.52</v>
      </c>
      <c r="I135" s="90"/>
      <c r="J135" s="5"/>
      <c r="K135" s="62">
        <f t="shared" si="2"/>
        <v>1395.52</v>
      </c>
    </row>
    <row r="136" spans="1:11" ht="30" x14ac:dyDescent="0.3">
      <c r="A136" s="5" t="s">
        <v>611</v>
      </c>
      <c r="B136" s="5" t="s">
        <v>612</v>
      </c>
      <c r="C136" s="91" t="s">
        <v>663</v>
      </c>
      <c r="D136" s="5" t="s">
        <v>619</v>
      </c>
      <c r="E136" s="88">
        <v>42866</v>
      </c>
      <c r="F136" s="88">
        <v>42867</v>
      </c>
      <c r="G136" s="5" t="s">
        <v>620</v>
      </c>
      <c r="H136" s="89">
        <v>234.35</v>
      </c>
      <c r="I136" s="90"/>
      <c r="J136" s="5"/>
      <c r="K136" s="62">
        <f t="shared" si="2"/>
        <v>234.35</v>
      </c>
    </row>
    <row r="137" spans="1:11" ht="30" x14ac:dyDescent="0.3">
      <c r="A137" s="4" t="s">
        <v>478</v>
      </c>
      <c r="B137" s="4" t="s">
        <v>479</v>
      </c>
      <c r="C137" s="36" t="s">
        <v>675</v>
      </c>
      <c r="D137" s="4" t="s">
        <v>480</v>
      </c>
      <c r="E137" s="15">
        <v>42754</v>
      </c>
      <c r="F137" s="15">
        <v>42754</v>
      </c>
      <c r="G137" s="8" t="s">
        <v>18</v>
      </c>
      <c r="H137" s="52">
        <v>248.28</v>
      </c>
      <c r="I137" s="63"/>
      <c r="J137" s="4"/>
      <c r="K137" s="62">
        <f t="shared" si="2"/>
        <v>248.28</v>
      </c>
    </row>
    <row r="138" spans="1:11" ht="30" x14ac:dyDescent="0.3">
      <c r="A138" s="6" t="s">
        <v>341</v>
      </c>
      <c r="B138" s="6" t="s">
        <v>342</v>
      </c>
      <c r="C138" s="18" t="s">
        <v>668</v>
      </c>
      <c r="D138" s="6" t="s">
        <v>343</v>
      </c>
      <c r="E138" s="12">
        <v>42873</v>
      </c>
      <c r="F138" s="12">
        <v>42875</v>
      </c>
      <c r="G138" s="6" t="s">
        <v>14</v>
      </c>
      <c r="H138" s="50">
        <v>510.35</v>
      </c>
      <c r="I138" s="61"/>
      <c r="J138" s="6"/>
      <c r="K138" s="62">
        <f t="shared" si="2"/>
        <v>510.35</v>
      </c>
    </row>
    <row r="139" spans="1:11" ht="30" x14ac:dyDescent="0.3">
      <c r="A139" s="8" t="s">
        <v>341</v>
      </c>
      <c r="B139" s="8" t="s">
        <v>342</v>
      </c>
      <c r="C139" s="18" t="s">
        <v>668</v>
      </c>
      <c r="D139" s="8" t="s">
        <v>343</v>
      </c>
      <c r="E139" s="14">
        <v>42908</v>
      </c>
      <c r="F139" s="14">
        <v>42910</v>
      </c>
      <c r="G139" s="8" t="s">
        <v>638</v>
      </c>
      <c r="H139" s="51">
        <v>415.77</v>
      </c>
      <c r="I139" s="62"/>
      <c r="J139" s="8"/>
      <c r="K139" s="62">
        <f t="shared" si="2"/>
        <v>415.77</v>
      </c>
    </row>
    <row r="140" spans="1:11" ht="30" x14ac:dyDescent="0.3">
      <c r="A140" s="5" t="s">
        <v>546</v>
      </c>
      <c r="B140" s="5" t="s">
        <v>543</v>
      </c>
      <c r="C140" s="5" t="s">
        <v>544</v>
      </c>
      <c r="D140" s="5" t="s">
        <v>545</v>
      </c>
      <c r="E140" s="88">
        <v>42863</v>
      </c>
      <c r="F140" s="88">
        <v>42866</v>
      </c>
      <c r="G140" s="8" t="s">
        <v>18</v>
      </c>
      <c r="H140" s="89">
        <v>1235.83</v>
      </c>
      <c r="I140" s="90"/>
      <c r="J140" s="5"/>
      <c r="K140" s="62">
        <f t="shared" si="2"/>
        <v>1235.83</v>
      </c>
    </row>
    <row r="141" spans="1:11" ht="30" x14ac:dyDescent="0.3">
      <c r="A141" s="5" t="s">
        <v>546</v>
      </c>
      <c r="B141" s="5" t="s">
        <v>543</v>
      </c>
      <c r="C141" s="5" t="s">
        <v>544</v>
      </c>
      <c r="D141" s="5" t="s">
        <v>555</v>
      </c>
      <c r="E141" s="88">
        <v>42894</v>
      </c>
      <c r="F141" s="88">
        <v>42894</v>
      </c>
      <c r="G141" s="36" t="s">
        <v>61</v>
      </c>
      <c r="H141" s="89">
        <v>272</v>
      </c>
      <c r="I141" s="90"/>
      <c r="J141" s="5"/>
      <c r="K141" s="62">
        <f t="shared" si="2"/>
        <v>272</v>
      </c>
    </row>
    <row r="142" spans="1:11" ht="30" x14ac:dyDescent="0.3">
      <c r="A142" s="5" t="s">
        <v>227</v>
      </c>
      <c r="B142" s="5" t="s">
        <v>228</v>
      </c>
      <c r="C142" s="5" t="s">
        <v>267</v>
      </c>
      <c r="D142" s="5" t="s">
        <v>538</v>
      </c>
      <c r="E142" s="88">
        <v>42864</v>
      </c>
      <c r="F142" s="88">
        <v>42865</v>
      </c>
      <c r="G142" s="8" t="s">
        <v>18</v>
      </c>
      <c r="H142" s="89">
        <v>420.8</v>
      </c>
      <c r="I142" s="90"/>
      <c r="J142" s="5"/>
      <c r="K142" s="62">
        <f t="shared" si="2"/>
        <v>420.8</v>
      </c>
    </row>
    <row r="143" spans="1:11" ht="30" x14ac:dyDescent="0.3">
      <c r="A143" s="4" t="s">
        <v>436</v>
      </c>
      <c r="B143" s="4" t="s">
        <v>437</v>
      </c>
      <c r="C143" s="36" t="s">
        <v>657</v>
      </c>
      <c r="D143" s="4" t="s">
        <v>438</v>
      </c>
      <c r="E143" s="15">
        <v>42844</v>
      </c>
      <c r="F143" s="15">
        <v>42846</v>
      </c>
      <c r="G143" s="8" t="s">
        <v>18</v>
      </c>
      <c r="H143" s="52">
        <v>1073.3599999999999</v>
      </c>
      <c r="I143" s="63"/>
      <c r="J143" s="4"/>
      <c r="K143" s="62">
        <f t="shared" si="2"/>
        <v>1073.3599999999999</v>
      </c>
    </row>
    <row r="144" spans="1:11" ht="60" x14ac:dyDescent="0.3">
      <c r="A144" s="4" t="s">
        <v>408</v>
      </c>
      <c r="B144" s="4" t="s">
        <v>409</v>
      </c>
      <c r="C144" s="36" t="s">
        <v>676</v>
      </c>
      <c r="D144" s="4" t="s">
        <v>410</v>
      </c>
      <c r="E144" s="15">
        <v>42854</v>
      </c>
      <c r="F144" s="15">
        <v>42860</v>
      </c>
      <c r="G144" s="4" t="s">
        <v>411</v>
      </c>
      <c r="H144" s="52">
        <v>3239.58</v>
      </c>
      <c r="I144" s="63">
        <v>2516.6999999999998</v>
      </c>
      <c r="J144" s="4" t="s">
        <v>412</v>
      </c>
      <c r="K144" s="62">
        <f t="shared" si="2"/>
        <v>722.88000000000011</v>
      </c>
    </row>
    <row r="145" spans="1:11" ht="45" x14ac:dyDescent="0.3">
      <c r="A145" s="4" t="s">
        <v>441</v>
      </c>
      <c r="B145" s="4" t="s">
        <v>442</v>
      </c>
      <c r="C145" s="36" t="s">
        <v>657</v>
      </c>
      <c r="D145" s="4" t="s">
        <v>443</v>
      </c>
      <c r="E145" s="15">
        <v>42856</v>
      </c>
      <c r="F145" s="15">
        <v>42860</v>
      </c>
      <c r="G145" s="18" t="s">
        <v>14</v>
      </c>
      <c r="H145" s="52">
        <v>726.64</v>
      </c>
      <c r="I145" s="63">
        <v>115</v>
      </c>
      <c r="J145" s="4" t="s">
        <v>444</v>
      </c>
      <c r="K145" s="62">
        <f t="shared" si="2"/>
        <v>611.64</v>
      </c>
    </row>
    <row r="146" spans="1:11" ht="30" x14ac:dyDescent="0.3">
      <c r="A146" s="4" t="s">
        <v>441</v>
      </c>
      <c r="B146" s="4" t="s">
        <v>442</v>
      </c>
      <c r="C146" s="36" t="s">
        <v>657</v>
      </c>
      <c r="D146" s="4" t="s">
        <v>445</v>
      </c>
      <c r="E146" s="15">
        <v>42893</v>
      </c>
      <c r="F146" s="15">
        <v>42897</v>
      </c>
      <c r="G146" s="36" t="s">
        <v>644</v>
      </c>
      <c r="H146" s="52">
        <v>2928.2</v>
      </c>
      <c r="I146" s="63">
        <v>2143.66</v>
      </c>
      <c r="J146" s="4" t="s">
        <v>446</v>
      </c>
      <c r="K146" s="62">
        <f t="shared" si="2"/>
        <v>784.54</v>
      </c>
    </row>
    <row r="147" spans="1:11" ht="30" x14ac:dyDescent="0.3">
      <c r="A147" s="5" t="s">
        <v>632</v>
      </c>
      <c r="B147" s="5" t="s">
        <v>78</v>
      </c>
      <c r="C147" s="91" t="s">
        <v>672</v>
      </c>
      <c r="D147" s="5" t="s">
        <v>627</v>
      </c>
      <c r="E147" s="88">
        <v>42830</v>
      </c>
      <c r="F147" s="88">
        <v>42831</v>
      </c>
      <c r="G147" s="5" t="s">
        <v>81</v>
      </c>
      <c r="H147" s="89">
        <v>625.66999999999996</v>
      </c>
      <c r="I147" s="90"/>
      <c r="J147" s="5"/>
      <c r="K147" s="62">
        <f t="shared" si="2"/>
        <v>625.66999999999996</v>
      </c>
    </row>
    <row r="148" spans="1:11" ht="30" x14ac:dyDescent="0.3">
      <c r="A148" s="4" t="s">
        <v>470</v>
      </c>
      <c r="B148" s="4" t="s">
        <v>112</v>
      </c>
      <c r="C148" s="36" t="s">
        <v>651</v>
      </c>
      <c r="D148" s="4" t="s">
        <v>471</v>
      </c>
      <c r="E148" s="15">
        <v>42893</v>
      </c>
      <c r="F148" s="15">
        <v>42895</v>
      </c>
      <c r="G148" s="36" t="s">
        <v>61</v>
      </c>
      <c r="H148" s="52">
        <v>574.66</v>
      </c>
      <c r="I148" s="63"/>
      <c r="J148" s="4"/>
      <c r="K148" s="62">
        <f t="shared" si="2"/>
        <v>574.66</v>
      </c>
    </row>
    <row r="149" spans="1:11" ht="28.15" customHeight="1" x14ac:dyDescent="0.3">
      <c r="A149" s="4" t="s">
        <v>293</v>
      </c>
      <c r="B149" s="4" t="s">
        <v>388</v>
      </c>
      <c r="C149" s="4" t="s">
        <v>274</v>
      </c>
      <c r="D149" s="4" t="s">
        <v>389</v>
      </c>
      <c r="E149" s="15">
        <v>42887</v>
      </c>
      <c r="F149" s="15">
        <v>42887</v>
      </c>
      <c r="G149" s="36" t="s">
        <v>61</v>
      </c>
      <c r="H149" s="52">
        <v>5</v>
      </c>
      <c r="I149" s="63"/>
      <c r="J149" s="4"/>
      <c r="K149" s="62">
        <f t="shared" si="2"/>
        <v>5</v>
      </c>
    </row>
    <row r="150" spans="1:11" ht="45" x14ac:dyDescent="0.3">
      <c r="A150" s="5" t="s">
        <v>561</v>
      </c>
      <c r="B150" s="5" t="s">
        <v>562</v>
      </c>
      <c r="C150" s="91" t="s">
        <v>667</v>
      </c>
      <c r="D150" s="5" t="s">
        <v>563</v>
      </c>
      <c r="E150" s="88">
        <v>42827</v>
      </c>
      <c r="F150" s="88">
        <v>42830</v>
      </c>
      <c r="G150" s="5" t="s">
        <v>419</v>
      </c>
      <c r="H150" s="89">
        <v>2551.38</v>
      </c>
      <c r="I150" s="90"/>
      <c r="J150" s="5"/>
      <c r="K150" s="62">
        <f t="shared" si="2"/>
        <v>2551.38</v>
      </c>
    </row>
    <row r="151" spans="1:11" ht="30" x14ac:dyDescent="0.3">
      <c r="A151" s="4" t="s">
        <v>283</v>
      </c>
      <c r="B151" s="4" t="s">
        <v>277</v>
      </c>
      <c r="C151" s="4" t="s">
        <v>274</v>
      </c>
      <c r="D151" s="4" t="s">
        <v>375</v>
      </c>
      <c r="E151" s="15">
        <v>42855</v>
      </c>
      <c r="F151" s="15">
        <v>42858</v>
      </c>
      <c r="G151" s="4" t="s">
        <v>376</v>
      </c>
      <c r="H151" s="52">
        <v>1001.99</v>
      </c>
      <c r="I151" s="63"/>
      <c r="J151" s="4"/>
      <c r="K151" s="62">
        <f t="shared" si="2"/>
        <v>1001.99</v>
      </c>
    </row>
    <row r="152" spans="1:11" ht="30" x14ac:dyDescent="0.3">
      <c r="A152" s="4" t="s">
        <v>283</v>
      </c>
      <c r="B152" s="4" t="s">
        <v>277</v>
      </c>
      <c r="C152" s="4" t="s">
        <v>274</v>
      </c>
      <c r="D152" s="8" t="s">
        <v>378</v>
      </c>
      <c r="E152" s="15">
        <v>42847</v>
      </c>
      <c r="F152" s="15">
        <v>42855</v>
      </c>
      <c r="G152" s="8" t="s">
        <v>640</v>
      </c>
      <c r="H152" s="52">
        <v>149.09</v>
      </c>
      <c r="I152" s="63"/>
      <c r="J152" s="4"/>
      <c r="K152" s="62">
        <f t="shared" si="2"/>
        <v>149.09</v>
      </c>
    </row>
    <row r="153" spans="1:11" ht="30" x14ac:dyDescent="0.3">
      <c r="A153" s="4" t="s">
        <v>283</v>
      </c>
      <c r="B153" s="4" t="s">
        <v>277</v>
      </c>
      <c r="C153" s="4" t="s">
        <v>274</v>
      </c>
      <c r="D153" s="8" t="s">
        <v>378</v>
      </c>
      <c r="E153" s="15">
        <v>42847</v>
      </c>
      <c r="F153" s="15">
        <v>42855</v>
      </c>
      <c r="G153" s="8" t="s">
        <v>640</v>
      </c>
      <c r="H153" s="52">
        <v>1247.83</v>
      </c>
      <c r="I153" s="63"/>
      <c r="J153" s="4"/>
      <c r="K153" s="62">
        <f t="shared" si="2"/>
        <v>1247.83</v>
      </c>
    </row>
    <row r="154" spans="1:11" ht="30" x14ac:dyDescent="0.3">
      <c r="A154" s="4" t="s">
        <v>283</v>
      </c>
      <c r="B154" s="4" t="s">
        <v>277</v>
      </c>
      <c r="C154" s="4" t="s">
        <v>274</v>
      </c>
      <c r="D154" s="4" t="s">
        <v>385</v>
      </c>
      <c r="E154" s="15">
        <v>42865</v>
      </c>
      <c r="F154" s="15">
        <v>42865</v>
      </c>
      <c r="G154" s="36" t="s">
        <v>641</v>
      </c>
      <c r="H154" s="52">
        <v>162.35</v>
      </c>
      <c r="I154" s="63"/>
      <c r="J154" s="4"/>
      <c r="K154" s="62">
        <f t="shared" si="2"/>
        <v>162.35</v>
      </c>
    </row>
    <row r="155" spans="1:11" ht="30" x14ac:dyDescent="0.3">
      <c r="A155" s="4" t="s">
        <v>155</v>
      </c>
      <c r="B155" s="4" t="s">
        <v>497</v>
      </c>
      <c r="C155" s="36" t="s">
        <v>677</v>
      </c>
      <c r="D155" s="4" t="s">
        <v>495</v>
      </c>
      <c r="E155" s="15">
        <v>42893</v>
      </c>
      <c r="F155" s="15">
        <v>42893</v>
      </c>
      <c r="G155" s="4" t="s">
        <v>61</v>
      </c>
      <c r="H155" s="52">
        <v>73.45</v>
      </c>
      <c r="I155" s="97" t="s">
        <v>158</v>
      </c>
      <c r="J155" s="4"/>
      <c r="K155" s="62">
        <v>73.45</v>
      </c>
    </row>
    <row r="156" spans="1:11" ht="20.45" customHeight="1" x14ac:dyDescent="0.3">
      <c r="A156" s="4" t="s">
        <v>285</v>
      </c>
      <c r="B156" s="4" t="s">
        <v>286</v>
      </c>
      <c r="C156" s="4" t="s">
        <v>274</v>
      </c>
      <c r="D156" s="4" t="s">
        <v>386</v>
      </c>
      <c r="E156" s="15">
        <v>42831</v>
      </c>
      <c r="F156" s="15">
        <v>42831</v>
      </c>
      <c r="G156" s="36" t="s">
        <v>61</v>
      </c>
      <c r="H156" s="52">
        <v>142.28</v>
      </c>
      <c r="I156" s="63"/>
      <c r="J156" s="4"/>
      <c r="K156" s="62">
        <f t="shared" si="2"/>
        <v>142.28</v>
      </c>
    </row>
    <row r="157" spans="1:11" ht="24" customHeight="1" x14ac:dyDescent="0.3">
      <c r="A157" s="4" t="s">
        <v>285</v>
      </c>
      <c r="B157" s="4" t="s">
        <v>286</v>
      </c>
      <c r="C157" s="4" t="s">
        <v>274</v>
      </c>
      <c r="D157" s="4" t="s">
        <v>387</v>
      </c>
      <c r="E157" s="15">
        <v>42887</v>
      </c>
      <c r="F157" s="15">
        <v>42887</v>
      </c>
      <c r="G157" s="36" t="s">
        <v>300</v>
      </c>
      <c r="H157" s="52">
        <v>279.98</v>
      </c>
      <c r="I157" s="63"/>
      <c r="J157" s="4"/>
      <c r="K157" s="62">
        <f t="shared" si="2"/>
        <v>279.98</v>
      </c>
    </row>
    <row r="158" spans="1:11" ht="45" x14ac:dyDescent="0.3">
      <c r="A158" s="5" t="s">
        <v>247</v>
      </c>
      <c r="B158" s="5" t="s">
        <v>228</v>
      </c>
      <c r="C158" s="5" t="s">
        <v>532</v>
      </c>
      <c r="D158" s="5" t="s">
        <v>533</v>
      </c>
      <c r="E158" s="88">
        <v>42865</v>
      </c>
      <c r="F158" s="88">
        <v>42866</v>
      </c>
      <c r="G158" s="91" t="s">
        <v>266</v>
      </c>
      <c r="H158" s="89">
        <v>398.2</v>
      </c>
      <c r="I158" s="90"/>
      <c r="J158" s="5"/>
      <c r="K158" s="62">
        <f t="shared" si="2"/>
        <v>398.2</v>
      </c>
    </row>
    <row r="159" spans="1:11" ht="30" x14ac:dyDescent="0.3">
      <c r="A159" s="5" t="s">
        <v>247</v>
      </c>
      <c r="B159" s="5" t="s">
        <v>534</v>
      </c>
      <c r="C159" s="5" t="s">
        <v>529</v>
      </c>
      <c r="D159" s="5" t="s">
        <v>535</v>
      </c>
      <c r="E159" s="88">
        <v>42852</v>
      </c>
      <c r="F159" s="88">
        <v>42853</v>
      </c>
      <c r="G159" s="91" t="s">
        <v>55</v>
      </c>
      <c r="H159" s="89">
        <v>749.27</v>
      </c>
      <c r="I159" s="90"/>
      <c r="J159" s="5"/>
      <c r="K159" s="62">
        <f t="shared" si="2"/>
        <v>749.27</v>
      </c>
    </row>
    <row r="160" spans="1:11" ht="30" x14ac:dyDescent="0.3">
      <c r="A160" s="5" t="s">
        <v>509</v>
      </c>
      <c r="B160" s="5" t="s">
        <v>236</v>
      </c>
      <c r="C160" s="5" t="s">
        <v>267</v>
      </c>
      <c r="D160" s="5" t="s">
        <v>510</v>
      </c>
      <c r="E160" s="88">
        <v>42905</v>
      </c>
      <c r="F160" s="88">
        <v>42909</v>
      </c>
      <c r="G160" s="91" t="s">
        <v>303</v>
      </c>
      <c r="H160" s="89">
        <v>105</v>
      </c>
      <c r="I160" s="90"/>
      <c r="J160" s="5"/>
      <c r="K160" s="62">
        <f t="shared" si="2"/>
        <v>105</v>
      </c>
    </row>
    <row r="161" spans="1:11" ht="30" x14ac:dyDescent="0.3">
      <c r="A161" s="18" t="s">
        <v>180</v>
      </c>
      <c r="B161" s="18" t="s">
        <v>348</v>
      </c>
      <c r="C161" s="18" t="s">
        <v>682</v>
      </c>
      <c r="D161" s="18" t="s">
        <v>349</v>
      </c>
      <c r="E161" s="21">
        <v>42849</v>
      </c>
      <c r="F161" s="21">
        <v>42850</v>
      </c>
      <c r="G161" s="18" t="s">
        <v>14</v>
      </c>
      <c r="H161" s="49">
        <v>218.9</v>
      </c>
      <c r="I161" s="60"/>
      <c r="J161" s="18"/>
      <c r="K161" s="62">
        <f t="shared" si="2"/>
        <v>218.9</v>
      </c>
    </row>
    <row r="162" spans="1:11" ht="30" x14ac:dyDescent="0.3">
      <c r="A162" s="8" t="s">
        <v>180</v>
      </c>
      <c r="B162" s="8" t="s">
        <v>348</v>
      </c>
      <c r="C162" s="18" t="s">
        <v>682</v>
      </c>
      <c r="D162" s="8" t="s">
        <v>357</v>
      </c>
      <c r="E162" s="14">
        <v>42886</v>
      </c>
      <c r="F162" s="14">
        <v>42886</v>
      </c>
      <c r="G162" s="8" t="s">
        <v>36</v>
      </c>
      <c r="H162" s="51">
        <v>282.5</v>
      </c>
      <c r="I162" s="62"/>
      <c r="J162" s="8"/>
      <c r="K162" s="62">
        <f t="shared" si="2"/>
        <v>282.5</v>
      </c>
    </row>
    <row r="163" spans="1:11" ht="30" x14ac:dyDescent="0.3">
      <c r="A163" s="18" t="s">
        <v>180</v>
      </c>
      <c r="B163" s="18" t="s">
        <v>348</v>
      </c>
      <c r="C163" s="18" t="s">
        <v>682</v>
      </c>
      <c r="D163" s="18" t="s">
        <v>363</v>
      </c>
      <c r="E163" s="21">
        <v>42904</v>
      </c>
      <c r="F163" s="21">
        <v>42906</v>
      </c>
      <c r="G163" s="18" t="s">
        <v>55</v>
      </c>
      <c r="H163" s="49">
        <v>1582.22</v>
      </c>
      <c r="I163" s="60"/>
      <c r="J163" s="18"/>
      <c r="K163" s="62">
        <f t="shared" si="2"/>
        <v>1582.22</v>
      </c>
    </row>
    <row r="164" spans="1:11" ht="30" x14ac:dyDescent="0.3">
      <c r="A164" s="5" t="s">
        <v>633</v>
      </c>
      <c r="B164" s="5" t="s">
        <v>78</v>
      </c>
      <c r="C164" s="91" t="s">
        <v>672</v>
      </c>
      <c r="D164" s="5" t="s">
        <v>634</v>
      </c>
      <c r="E164" s="88">
        <v>42833</v>
      </c>
      <c r="F164" s="88">
        <v>42839</v>
      </c>
      <c r="G164" s="5" t="s">
        <v>81</v>
      </c>
      <c r="H164" s="89">
        <v>1722.92</v>
      </c>
      <c r="I164" s="90"/>
      <c r="J164" s="5"/>
      <c r="K164" s="62">
        <f t="shared" si="2"/>
        <v>1722.92</v>
      </c>
    </row>
    <row r="165" spans="1:11" ht="30" x14ac:dyDescent="0.3">
      <c r="A165" s="4" t="s">
        <v>394</v>
      </c>
      <c r="B165" s="4" t="s">
        <v>395</v>
      </c>
      <c r="C165" s="8" t="s">
        <v>281</v>
      </c>
      <c r="D165" s="4" t="s">
        <v>396</v>
      </c>
      <c r="E165" s="15">
        <v>42852</v>
      </c>
      <c r="F165" s="15">
        <v>42853</v>
      </c>
      <c r="G165" s="4" t="s">
        <v>18</v>
      </c>
      <c r="H165" s="52">
        <v>418.34</v>
      </c>
      <c r="I165" s="63"/>
      <c r="J165" s="4"/>
      <c r="K165" s="62">
        <f t="shared" si="2"/>
        <v>418.34</v>
      </c>
    </row>
    <row r="166" spans="1:11" ht="46.9" customHeight="1" x14ac:dyDescent="0.3">
      <c r="A166" s="6" t="s">
        <v>159</v>
      </c>
      <c r="B166" s="6" t="s">
        <v>317</v>
      </c>
      <c r="C166" s="6" t="s">
        <v>658</v>
      </c>
      <c r="D166" s="6" t="s">
        <v>318</v>
      </c>
      <c r="E166" s="12">
        <v>42830</v>
      </c>
      <c r="F166" s="12">
        <v>42832</v>
      </c>
      <c r="G166" s="6" t="s">
        <v>86</v>
      </c>
      <c r="H166" s="50">
        <v>1136.77</v>
      </c>
      <c r="I166" s="61"/>
      <c r="J166" s="6"/>
      <c r="K166" s="62">
        <f t="shared" si="2"/>
        <v>1136.77</v>
      </c>
    </row>
    <row r="167" spans="1:11" ht="45.6" customHeight="1" x14ac:dyDescent="0.3">
      <c r="A167" s="8" t="s">
        <v>159</v>
      </c>
      <c r="B167" s="8" t="s">
        <v>317</v>
      </c>
      <c r="C167" s="18" t="s">
        <v>658</v>
      </c>
      <c r="D167" s="8" t="s">
        <v>322</v>
      </c>
      <c r="E167" s="14">
        <v>42865</v>
      </c>
      <c r="F167" s="14">
        <v>42866</v>
      </c>
      <c r="G167" s="8" t="s">
        <v>18</v>
      </c>
      <c r="H167" s="51">
        <v>596.71</v>
      </c>
      <c r="I167" s="62"/>
      <c r="J167" s="8"/>
      <c r="K167" s="62">
        <f t="shared" si="2"/>
        <v>596.71</v>
      </c>
    </row>
    <row r="168" spans="1:11" ht="30" x14ac:dyDescent="0.3">
      <c r="A168" s="5" t="s">
        <v>159</v>
      </c>
      <c r="B168" s="5" t="s">
        <v>547</v>
      </c>
      <c r="C168" s="5" t="s">
        <v>523</v>
      </c>
      <c r="D168" s="5" t="s">
        <v>548</v>
      </c>
      <c r="E168" s="88">
        <v>42500</v>
      </c>
      <c r="F168" s="88">
        <v>42866</v>
      </c>
      <c r="G168" s="8" t="s">
        <v>18</v>
      </c>
      <c r="H168" s="89">
        <v>196.37</v>
      </c>
      <c r="I168" s="90"/>
      <c r="J168" s="5"/>
      <c r="K168" s="62">
        <f t="shared" si="2"/>
        <v>196.37</v>
      </c>
    </row>
    <row r="169" spans="1:11" ht="45" x14ac:dyDescent="0.3">
      <c r="A169" s="5" t="s">
        <v>20</v>
      </c>
      <c r="B169" s="5" t="s">
        <v>21</v>
      </c>
      <c r="C169" s="91" t="s">
        <v>667</v>
      </c>
      <c r="D169" s="5" t="s">
        <v>577</v>
      </c>
      <c r="E169" s="88">
        <v>42914</v>
      </c>
      <c r="F169" s="88">
        <v>42914</v>
      </c>
      <c r="G169" s="5" t="s">
        <v>24</v>
      </c>
      <c r="H169" s="89">
        <v>264.43</v>
      </c>
      <c r="I169" s="90">
        <v>264.43</v>
      </c>
      <c r="J169" s="5"/>
      <c r="K169" s="62">
        <f t="shared" si="2"/>
        <v>0</v>
      </c>
    </row>
    <row r="170" spans="1:11" ht="30" x14ac:dyDescent="0.3">
      <c r="A170" s="5" t="s">
        <v>511</v>
      </c>
      <c r="B170" s="5" t="s">
        <v>512</v>
      </c>
      <c r="C170" s="5" t="s">
        <v>267</v>
      </c>
      <c r="D170" s="5" t="s">
        <v>513</v>
      </c>
      <c r="E170" s="88">
        <v>42898</v>
      </c>
      <c r="F170" s="88">
        <v>42902</v>
      </c>
      <c r="G170" s="91" t="s">
        <v>303</v>
      </c>
      <c r="H170" s="89">
        <v>105</v>
      </c>
      <c r="I170" s="90"/>
      <c r="J170" s="5"/>
      <c r="K170" s="62">
        <f t="shared" si="2"/>
        <v>105</v>
      </c>
    </row>
    <row r="171" spans="1:11" ht="30" x14ac:dyDescent="0.3">
      <c r="A171" s="4" t="s">
        <v>453</v>
      </c>
      <c r="B171" s="4" t="s">
        <v>451</v>
      </c>
      <c r="C171" s="36" t="s">
        <v>661</v>
      </c>
      <c r="D171" s="4" t="s">
        <v>452</v>
      </c>
      <c r="E171" s="15">
        <v>42893</v>
      </c>
      <c r="F171" s="15">
        <v>42895</v>
      </c>
      <c r="G171" s="36" t="s">
        <v>645</v>
      </c>
      <c r="H171" s="52">
        <v>2356.7199999999998</v>
      </c>
      <c r="I171" s="63"/>
      <c r="J171" s="4"/>
      <c r="K171" s="62">
        <f t="shared" si="2"/>
        <v>2356.7199999999998</v>
      </c>
    </row>
    <row r="172" spans="1:11" ht="30" x14ac:dyDescent="0.3">
      <c r="A172" s="6" t="s">
        <v>334</v>
      </c>
      <c r="B172" s="6" t="s">
        <v>335</v>
      </c>
      <c r="C172" s="18" t="s">
        <v>668</v>
      </c>
      <c r="D172" s="6" t="s">
        <v>336</v>
      </c>
      <c r="E172" s="12">
        <v>42845</v>
      </c>
      <c r="F172" s="12">
        <v>42846</v>
      </c>
      <c r="G172" s="8" t="s">
        <v>18</v>
      </c>
      <c r="H172" s="50">
        <v>871.64</v>
      </c>
      <c r="I172" s="61"/>
      <c r="J172" s="6"/>
      <c r="K172" s="62">
        <f t="shared" si="2"/>
        <v>871.64</v>
      </c>
    </row>
    <row r="173" spans="1:11" ht="51" customHeight="1" x14ac:dyDescent="0.3">
      <c r="A173" s="4" t="s">
        <v>120</v>
      </c>
      <c r="B173" s="4" t="s">
        <v>428</v>
      </c>
      <c r="C173" s="36" t="s">
        <v>659</v>
      </c>
      <c r="D173" s="36" t="s">
        <v>665</v>
      </c>
      <c r="E173" s="15">
        <v>42893</v>
      </c>
      <c r="F173" s="15">
        <v>42893</v>
      </c>
      <c r="G173" s="36" t="s">
        <v>61</v>
      </c>
      <c r="H173" s="52">
        <v>107.87</v>
      </c>
      <c r="I173" s="63"/>
      <c r="J173" s="4"/>
      <c r="K173" s="62">
        <f t="shared" si="2"/>
        <v>107.87</v>
      </c>
    </row>
    <row r="174" spans="1:11" ht="45" x14ac:dyDescent="0.3">
      <c r="A174" s="4" t="s">
        <v>120</v>
      </c>
      <c r="B174" s="4" t="s">
        <v>428</v>
      </c>
      <c r="C174" s="36" t="s">
        <v>659</v>
      </c>
      <c r="D174" s="36" t="s">
        <v>683</v>
      </c>
      <c r="E174" s="15">
        <v>42894</v>
      </c>
      <c r="F174" s="15">
        <v>42894</v>
      </c>
      <c r="G174" s="36" t="s">
        <v>61</v>
      </c>
      <c r="H174" s="52">
        <v>268.43</v>
      </c>
      <c r="I174" s="63"/>
      <c r="J174" s="4"/>
      <c r="K174" s="62">
        <f t="shared" si="2"/>
        <v>268.43</v>
      </c>
    </row>
    <row r="175" spans="1:11" ht="30" x14ac:dyDescent="0.3">
      <c r="A175" s="5" t="s">
        <v>514</v>
      </c>
      <c r="B175" s="5" t="s">
        <v>236</v>
      </c>
      <c r="C175" s="5" t="s">
        <v>267</v>
      </c>
      <c r="D175" s="5" t="s">
        <v>502</v>
      </c>
      <c r="E175" s="88">
        <v>42912</v>
      </c>
      <c r="F175" s="88">
        <v>42916</v>
      </c>
      <c r="G175" s="91" t="s">
        <v>303</v>
      </c>
      <c r="H175" s="89">
        <v>105</v>
      </c>
      <c r="I175" s="90"/>
      <c r="J175" s="5"/>
      <c r="K175" s="62">
        <f t="shared" si="2"/>
        <v>105</v>
      </c>
    </row>
    <row r="176" spans="1:11" ht="30" x14ac:dyDescent="0.3">
      <c r="A176" s="5" t="s">
        <v>241</v>
      </c>
      <c r="B176" s="5" t="s">
        <v>239</v>
      </c>
      <c r="C176" s="5" t="s">
        <v>529</v>
      </c>
      <c r="D176" s="5" t="s">
        <v>530</v>
      </c>
      <c r="E176" s="88">
        <v>42860</v>
      </c>
      <c r="F176" s="88">
        <v>42860</v>
      </c>
      <c r="G176" s="91" t="s">
        <v>36</v>
      </c>
      <c r="H176" s="89">
        <v>100</v>
      </c>
      <c r="I176" s="90"/>
      <c r="J176" s="5"/>
      <c r="K176" s="62">
        <f t="shared" si="2"/>
        <v>100</v>
      </c>
    </row>
    <row r="177" spans="1:11" ht="45" x14ac:dyDescent="0.3">
      <c r="A177" s="5" t="s">
        <v>241</v>
      </c>
      <c r="B177" s="5" t="s">
        <v>239</v>
      </c>
      <c r="C177" s="5" t="s">
        <v>529</v>
      </c>
      <c r="D177" s="5" t="s">
        <v>531</v>
      </c>
      <c r="E177" s="88">
        <v>42865</v>
      </c>
      <c r="F177" s="88">
        <v>42867</v>
      </c>
      <c r="G177" s="91" t="s">
        <v>266</v>
      </c>
      <c r="H177" s="89">
        <v>529.23</v>
      </c>
      <c r="I177" s="90"/>
      <c r="J177" s="5"/>
      <c r="K177" s="62">
        <f t="shared" si="2"/>
        <v>529.23</v>
      </c>
    </row>
    <row r="178" spans="1:11" ht="30" x14ac:dyDescent="0.3">
      <c r="A178" s="4" t="s">
        <v>450</v>
      </c>
      <c r="B178" s="4" t="s">
        <v>451</v>
      </c>
      <c r="C178" s="36" t="s">
        <v>661</v>
      </c>
      <c r="D178" s="4" t="s">
        <v>452</v>
      </c>
      <c r="E178" s="15">
        <v>42893</v>
      </c>
      <c r="F178" s="15">
        <v>42895</v>
      </c>
      <c r="G178" s="36" t="s">
        <v>645</v>
      </c>
      <c r="H178" s="52">
        <v>2107.67</v>
      </c>
      <c r="I178" s="63"/>
      <c r="J178" s="4"/>
      <c r="K178" s="62">
        <f t="shared" si="2"/>
        <v>2107.67</v>
      </c>
    </row>
    <row r="179" spans="1:11" ht="30" x14ac:dyDescent="0.3">
      <c r="A179" s="8" t="s">
        <v>331</v>
      </c>
      <c r="B179" s="8" t="s">
        <v>332</v>
      </c>
      <c r="C179" s="8" t="s">
        <v>669</v>
      </c>
      <c r="D179" s="8" t="s">
        <v>333</v>
      </c>
      <c r="E179" s="14">
        <v>42890</v>
      </c>
      <c r="F179" s="14">
        <v>42893</v>
      </c>
      <c r="G179" s="8" t="s">
        <v>637</v>
      </c>
      <c r="H179" s="51">
        <v>1859.75</v>
      </c>
      <c r="I179" s="62"/>
      <c r="J179" s="8"/>
      <c r="K179" s="62">
        <f t="shared" si="2"/>
        <v>1859.75</v>
      </c>
    </row>
    <row r="180" spans="1:11" ht="45" x14ac:dyDescent="0.3">
      <c r="A180" s="6" t="s">
        <v>184</v>
      </c>
      <c r="B180" s="6" t="s">
        <v>185</v>
      </c>
      <c r="C180" s="6" t="s">
        <v>680</v>
      </c>
      <c r="D180" s="6" t="s">
        <v>344</v>
      </c>
      <c r="E180" s="12">
        <v>42828</v>
      </c>
      <c r="F180" s="12">
        <v>42830</v>
      </c>
      <c r="G180" s="6" t="s">
        <v>14</v>
      </c>
      <c r="H180" s="50">
        <v>1352.73</v>
      </c>
      <c r="I180" s="61"/>
      <c r="J180" s="6"/>
      <c r="K180" s="62">
        <f t="shared" si="2"/>
        <v>1352.73</v>
      </c>
    </row>
    <row r="181" spans="1:11" ht="30" x14ac:dyDescent="0.3">
      <c r="A181" s="8" t="s">
        <v>184</v>
      </c>
      <c r="B181" s="8" t="s">
        <v>185</v>
      </c>
      <c r="C181" s="18" t="s">
        <v>680</v>
      </c>
      <c r="D181" s="8" t="s">
        <v>350</v>
      </c>
      <c r="E181" s="14">
        <v>42849</v>
      </c>
      <c r="F181" s="14">
        <v>42850</v>
      </c>
      <c r="G181" s="18" t="s">
        <v>14</v>
      </c>
      <c r="H181" s="51">
        <v>597.55999999999995</v>
      </c>
      <c r="I181" s="62"/>
      <c r="J181" s="8"/>
      <c r="K181" s="62">
        <f t="shared" si="2"/>
        <v>597.55999999999995</v>
      </c>
    </row>
    <row r="182" spans="1:11" ht="30" x14ac:dyDescent="0.3">
      <c r="A182" s="6" t="s">
        <v>184</v>
      </c>
      <c r="B182" s="6" t="s">
        <v>185</v>
      </c>
      <c r="C182" s="6" t="s">
        <v>680</v>
      </c>
      <c r="D182" s="6" t="s">
        <v>358</v>
      </c>
      <c r="E182" s="12">
        <v>42887</v>
      </c>
      <c r="F182" s="12">
        <v>42888</v>
      </c>
      <c r="G182" s="6" t="s">
        <v>18</v>
      </c>
      <c r="H182" s="50">
        <v>562.89</v>
      </c>
      <c r="I182" s="61"/>
      <c r="J182" s="6"/>
      <c r="K182" s="62">
        <f t="shared" si="2"/>
        <v>562.89</v>
      </c>
    </row>
    <row r="183" spans="1:11" ht="63.75" customHeight="1" x14ac:dyDescent="0.3">
      <c r="A183" s="18" t="s">
        <v>323</v>
      </c>
      <c r="B183" s="18" t="s">
        <v>324</v>
      </c>
      <c r="C183" s="18" t="s">
        <v>658</v>
      </c>
      <c r="D183" s="18" t="s">
        <v>325</v>
      </c>
      <c r="E183" s="21">
        <v>42866</v>
      </c>
      <c r="F183" s="21">
        <v>42867</v>
      </c>
      <c r="G183" s="18" t="s">
        <v>419</v>
      </c>
      <c r="H183" s="49">
        <v>500.02</v>
      </c>
      <c r="I183" s="60"/>
      <c r="J183" s="18"/>
      <c r="K183" s="62">
        <f t="shared" si="2"/>
        <v>500.02</v>
      </c>
    </row>
    <row r="184" spans="1:11" ht="30" x14ac:dyDescent="0.3">
      <c r="A184" s="4" t="s">
        <v>463</v>
      </c>
      <c r="B184" s="4" t="s">
        <v>464</v>
      </c>
      <c r="C184" s="36" t="s">
        <v>651</v>
      </c>
      <c r="D184" s="4" t="s">
        <v>465</v>
      </c>
      <c r="E184" s="15">
        <v>42853</v>
      </c>
      <c r="F184" s="15">
        <v>42854</v>
      </c>
      <c r="G184" s="36" t="s">
        <v>300</v>
      </c>
      <c r="H184" s="52">
        <v>403.12</v>
      </c>
      <c r="I184" s="63"/>
      <c r="J184" s="4"/>
      <c r="K184" s="62">
        <f t="shared" si="2"/>
        <v>403.12</v>
      </c>
    </row>
    <row r="185" spans="1:11" ht="30" x14ac:dyDescent="0.3">
      <c r="A185" s="4" t="s">
        <v>463</v>
      </c>
      <c r="B185" s="4" t="s">
        <v>464</v>
      </c>
      <c r="C185" s="36" t="s">
        <v>651</v>
      </c>
      <c r="D185" s="4" t="s">
        <v>477</v>
      </c>
      <c r="E185" s="15">
        <v>42895</v>
      </c>
      <c r="F185" s="15">
        <v>42898</v>
      </c>
      <c r="G185" s="36" t="s">
        <v>262</v>
      </c>
      <c r="H185" s="52">
        <v>372</v>
      </c>
      <c r="I185" s="63"/>
      <c r="J185" s="4"/>
      <c r="K185" s="62">
        <f t="shared" si="2"/>
        <v>372</v>
      </c>
    </row>
    <row r="186" spans="1:11" ht="30" x14ac:dyDescent="0.3">
      <c r="A186" s="4" t="s">
        <v>291</v>
      </c>
      <c r="B186" s="4" t="s">
        <v>277</v>
      </c>
      <c r="C186" s="8" t="s">
        <v>281</v>
      </c>
      <c r="D186" s="4" t="s">
        <v>393</v>
      </c>
      <c r="E186" s="15">
        <v>42856</v>
      </c>
      <c r="F186" s="15">
        <v>42857</v>
      </c>
      <c r="G186" s="4" t="s">
        <v>18</v>
      </c>
      <c r="H186" s="52">
        <v>139.75</v>
      </c>
      <c r="I186" s="63"/>
      <c r="J186" s="4"/>
      <c r="K186" s="62">
        <f t="shared" si="2"/>
        <v>139.75</v>
      </c>
    </row>
    <row r="187" spans="1:11" ht="45" x14ac:dyDescent="0.3">
      <c r="A187" s="4" t="s">
        <v>99</v>
      </c>
      <c r="B187" s="4" t="s">
        <v>100</v>
      </c>
      <c r="C187" s="4" t="s">
        <v>101</v>
      </c>
      <c r="D187" s="4" t="s">
        <v>461</v>
      </c>
      <c r="E187" s="15">
        <v>42849</v>
      </c>
      <c r="F187" s="15">
        <v>42850</v>
      </c>
      <c r="G187" s="8" t="s">
        <v>18</v>
      </c>
      <c r="H187" s="52">
        <v>635</v>
      </c>
      <c r="I187" s="63">
        <v>635</v>
      </c>
      <c r="J187" s="4" t="s">
        <v>462</v>
      </c>
      <c r="K187" s="62">
        <f t="shared" si="2"/>
        <v>0</v>
      </c>
    </row>
    <row r="188" spans="1:11" ht="30" x14ac:dyDescent="0.3">
      <c r="A188" s="4" t="s">
        <v>99</v>
      </c>
      <c r="B188" s="4" t="s">
        <v>100</v>
      </c>
      <c r="C188" s="36" t="s">
        <v>651</v>
      </c>
      <c r="D188" s="4" t="s">
        <v>461</v>
      </c>
      <c r="E188" s="15">
        <v>42884</v>
      </c>
      <c r="F188" s="15">
        <v>42885</v>
      </c>
      <c r="G188" s="8" t="s">
        <v>18</v>
      </c>
      <c r="H188" s="52">
        <v>530</v>
      </c>
      <c r="I188" s="63">
        <v>530</v>
      </c>
      <c r="J188" s="4" t="s">
        <v>462</v>
      </c>
      <c r="K188" s="62">
        <f t="shared" si="2"/>
        <v>0</v>
      </c>
    </row>
    <row r="189" spans="1:11" ht="30" x14ac:dyDescent="0.3">
      <c r="A189" s="4" t="s">
        <v>99</v>
      </c>
      <c r="B189" s="4" t="s">
        <v>100</v>
      </c>
      <c r="C189" s="36" t="s">
        <v>651</v>
      </c>
      <c r="D189" s="4" t="s">
        <v>471</v>
      </c>
      <c r="E189" s="15">
        <v>42893</v>
      </c>
      <c r="F189" s="15">
        <v>42895</v>
      </c>
      <c r="G189" s="36" t="s">
        <v>61</v>
      </c>
      <c r="H189" s="52">
        <v>455.07</v>
      </c>
      <c r="I189" s="63"/>
      <c r="J189" s="4"/>
      <c r="K189" s="62">
        <f t="shared" si="2"/>
        <v>455.07</v>
      </c>
    </row>
    <row r="190" spans="1:11" ht="30" x14ac:dyDescent="0.3">
      <c r="A190" s="4" t="s">
        <v>108</v>
      </c>
      <c r="B190" s="4" t="s">
        <v>472</v>
      </c>
      <c r="C190" s="36" t="s">
        <v>651</v>
      </c>
      <c r="D190" s="4" t="s">
        <v>471</v>
      </c>
      <c r="E190" s="15">
        <v>42893</v>
      </c>
      <c r="F190" s="15">
        <v>42895</v>
      </c>
      <c r="G190" s="36" t="s">
        <v>61</v>
      </c>
      <c r="H190" s="52">
        <v>383.76</v>
      </c>
      <c r="I190" s="63"/>
      <c r="J190" s="4"/>
      <c r="K190" s="62">
        <f t="shared" si="2"/>
        <v>383.76</v>
      </c>
    </row>
    <row r="191" spans="1:11" ht="30" x14ac:dyDescent="0.3">
      <c r="A191" s="8" t="s">
        <v>364</v>
      </c>
      <c r="B191" s="8" t="s">
        <v>365</v>
      </c>
      <c r="C191" s="8" t="s">
        <v>680</v>
      </c>
      <c r="D191" s="8" t="s">
        <v>366</v>
      </c>
      <c r="E191" s="14">
        <v>42906</v>
      </c>
      <c r="F191" s="14">
        <v>42908</v>
      </c>
      <c r="G191" s="8" t="s">
        <v>309</v>
      </c>
      <c r="H191" s="51">
        <v>237.78</v>
      </c>
      <c r="I191" s="62"/>
      <c r="J191" s="8"/>
      <c r="K191" s="62">
        <f t="shared" si="2"/>
        <v>237.78</v>
      </c>
    </row>
    <row r="192" spans="1:11" ht="30" x14ac:dyDescent="0.3">
      <c r="A192" s="5" t="s">
        <v>598</v>
      </c>
      <c r="B192" s="5" t="s">
        <v>599</v>
      </c>
      <c r="C192" s="91" t="s">
        <v>652</v>
      </c>
      <c r="D192" s="5" t="s">
        <v>590</v>
      </c>
      <c r="E192" s="88">
        <v>42870</v>
      </c>
      <c r="F192" s="88">
        <v>42872</v>
      </c>
      <c r="G192" s="5" t="s">
        <v>61</v>
      </c>
      <c r="H192" s="89">
        <v>639.34</v>
      </c>
      <c r="I192" s="90"/>
      <c r="J192" s="5"/>
      <c r="K192" s="62">
        <f t="shared" si="2"/>
        <v>639.34</v>
      </c>
    </row>
    <row r="193" spans="1:11" ht="30" x14ac:dyDescent="0.3">
      <c r="A193" s="5" t="s">
        <v>515</v>
      </c>
      <c r="B193" s="5" t="s">
        <v>516</v>
      </c>
      <c r="C193" s="5" t="s">
        <v>267</v>
      </c>
      <c r="D193" s="5" t="s">
        <v>517</v>
      </c>
      <c r="E193" s="88">
        <v>42830</v>
      </c>
      <c r="F193" s="88">
        <v>42831</v>
      </c>
      <c r="G193" s="91" t="s">
        <v>81</v>
      </c>
      <c r="H193" s="89">
        <v>548.37</v>
      </c>
      <c r="I193" s="90"/>
      <c r="J193" s="5"/>
      <c r="K193" s="62">
        <f t="shared" si="2"/>
        <v>548.37</v>
      </c>
    </row>
    <row r="194" spans="1:11" ht="30" x14ac:dyDescent="0.3">
      <c r="A194" s="5" t="s">
        <v>507</v>
      </c>
      <c r="B194" s="5" t="s">
        <v>243</v>
      </c>
      <c r="C194" s="5" t="s">
        <v>267</v>
      </c>
      <c r="D194" s="5" t="s">
        <v>508</v>
      </c>
      <c r="E194" s="88">
        <v>42905</v>
      </c>
      <c r="F194" s="88">
        <v>42909</v>
      </c>
      <c r="G194" s="91" t="s">
        <v>303</v>
      </c>
      <c r="H194" s="89">
        <v>105</v>
      </c>
      <c r="I194" s="90"/>
      <c r="J194" s="5"/>
      <c r="K194" s="62">
        <f t="shared" si="2"/>
        <v>105</v>
      </c>
    </row>
    <row r="195" spans="1:11" ht="30" x14ac:dyDescent="0.3">
      <c r="A195" s="8" t="s">
        <v>272</v>
      </c>
      <c r="B195" s="8" t="s">
        <v>374</v>
      </c>
      <c r="C195" s="8" t="s">
        <v>274</v>
      </c>
      <c r="D195" s="8" t="s">
        <v>375</v>
      </c>
      <c r="E195" s="14">
        <v>42855</v>
      </c>
      <c r="F195" s="14">
        <v>42857</v>
      </c>
      <c r="G195" s="8" t="s">
        <v>376</v>
      </c>
      <c r="H195" s="51">
        <v>986.38</v>
      </c>
      <c r="I195" s="62"/>
      <c r="J195" s="8"/>
      <c r="K195" s="62">
        <f t="shared" si="2"/>
        <v>986.38</v>
      </c>
    </row>
    <row r="196" spans="1:11" ht="30" x14ac:dyDescent="0.3">
      <c r="A196" s="18" t="s">
        <v>272</v>
      </c>
      <c r="B196" s="18" t="s">
        <v>374</v>
      </c>
      <c r="C196" s="18" t="s">
        <v>274</v>
      </c>
      <c r="D196" s="18" t="s">
        <v>377</v>
      </c>
      <c r="E196" s="21">
        <v>42887</v>
      </c>
      <c r="F196" s="21">
        <v>42888</v>
      </c>
      <c r="G196" s="18" t="s">
        <v>55</v>
      </c>
      <c r="H196" s="49">
        <v>642.08000000000004</v>
      </c>
      <c r="I196" s="60"/>
      <c r="J196" s="18"/>
      <c r="K196" s="62">
        <f t="shared" si="2"/>
        <v>642.08000000000004</v>
      </c>
    </row>
    <row r="197" spans="1:11" ht="30" x14ac:dyDescent="0.3">
      <c r="A197" s="8" t="s">
        <v>272</v>
      </c>
      <c r="B197" s="8" t="s">
        <v>374</v>
      </c>
      <c r="C197" s="8" t="s">
        <v>274</v>
      </c>
      <c r="D197" s="8" t="s">
        <v>378</v>
      </c>
      <c r="E197" s="14">
        <v>42847</v>
      </c>
      <c r="F197" s="14">
        <v>42855</v>
      </c>
      <c r="G197" s="8" t="s">
        <v>640</v>
      </c>
      <c r="H197" s="51">
        <v>472.35</v>
      </c>
      <c r="I197" s="62"/>
      <c r="J197" s="8"/>
      <c r="K197" s="62">
        <f>H197-I197</f>
        <v>472.35</v>
      </c>
    </row>
    <row r="198" spans="1:11" ht="30" x14ac:dyDescent="0.3">
      <c r="A198" s="18" t="s">
        <v>272</v>
      </c>
      <c r="B198" s="18" t="s">
        <v>374</v>
      </c>
      <c r="C198" s="18" t="s">
        <v>274</v>
      </c>
      <c r="D198" s="18" t="s">
        <v>378</v>
      </c>
      <c r="E198" s="21">
        <v>42847</v>
      </c>
      <c r="F198" s="21">
        <v>42855</v>
      </c>
      <c r="G198" s="18" t="s">
        <v>640</v>
      </c>
      <c r="H198" s="49">
        <v>1656.78</v>
      </c>
      <c r="I198" s="60"/>
      <c r="J198" s="18"/>
      <c r="K198" s="62">
        <f>H198-I198</f>
        <v>1656.78</v>
      </c>
    </row>
    <row r="199" spans="1:11" ht="30" x14ac:dyDescent="0.3">
      <c r="A199" s="22" t="s">
        <v>242</v>
      </c>
      <c r="B199" s="5" t="s">
        <v>553</v>
      </c>
      <c r="C199" s="5" t="s">
        <v>267</v>
      </c>
      <c r="D199" s="5" t="s">
        <v>536</v>
      </c>
      <c r="E199" s="88">
        <v>42835</v>
      </c>
      <c r="F199" s="88">
        <v>42837</v>
      </c>
      <c r="G199" s="91" t="s">
        <v>55</v>
      </c>
      <c r="H199" s="89">
        <v>253.08</v>
      </c>
      <c r="I199" s="90"/>
      <c r="J199" s="5"/>
      <c r="K199" s="62">
        <f>H199-I199</f>
        <v>253.08</v>
      </c>
    </row>
  </sheetData>
  <mergeCells count="1">
    <mergeCell ref="A1:K1"/>
  </mergeCells>
  <pageMargins left="0.4" right="0.32" top="0.74803149606299202" bottom="0.52" header="0.31496062992126" footer="0.31496062992126"/>
  <pageSetup scale="56" orientation="landscape" r:id="rId1"/>
  <headerFooter>
    <oddHeader>&amp;L&amp;"Arial Unicode MS,Bold"&amp;14City of Greater Sudbury
Employee Travel Reporting Spreadsheet</oddHeader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opLeftCell="C133" zoomScaleNormal="100" workbookViewId="0">
      <selection activeCell="E145" sqref="E145"/>
    </sheetView>
  </sheetViews>
  <sheetFormatPr defaultColWidth="6.28515625" defaultRowHeight="15" x14ac:dyDescent="0.3"/>
  <cols>
    <col min="1" max="1" width="21.28515625" style="1" customWidth="1"/>
    <col min="2" max="3" width="25.28515625" style="1" customWidth="1"/>
    <col min="4" max="4" width="24.140625" style="1" customWidth="1"/>
    <col min="5" max="5" width="15.42578125" style="16" bestFit="1" customWidth="1"/>
    <col min="6" max="6" width="14.42578125" style="16" bestFit="1" customWidth="1"/>
    <col min="7" max="7" width="20.5703125" style="1" customWidth="1"/>
    <col min="8" max="8" width="16" customWidth="1"/>
    <col min="9" max="9" width="18.85546875" style="57" customWidth="1"/>
    <col min="10" max="10" width="20.7109375" style="1" customWidth="1"/>
    <col min="11" max="11" width="18.5703125" style="57" customWidth="1"/>
    <col min="12" max="16384" width="6.28515625" style="1"/>
  </cols>
  <sheetData>
    <row r="1" spans="1:11" ht="34.5" x14ac:dyDescent="0.3">
      <c r="A1" s="145" t="s">
        <v>688</v>
      </c>
      <c r="B1" s="145"/>
      <c r="C1" s="145"/>
      <c r="D1" s="145"/>
      <c r="E1" s="145"/>
      <c r="F1" s="145"/>
      <c r="G1" s="145"/>
      <c r="H1" s="145"/>
      <c r="I1" s="146"/>
      <c r="J1" s="146"/>
      <c r="K1" s="146"/>
    </row>
    <row r="2" spans="1:11" ht="36" customHeight="1" x14ac:dyDescent="0.3">
      <c r="A2" s="3"/>
      <c r="B2" s="3"/>
      <c r="C2" s="3"/>
      <c r="D2" s="3"/>
      <c r="E2" s="10"/>
      <c r="F2" s="10"/>
      <c r="G2" s="3"/>
      <c r="H2" s="3"/>
    </row>
    <row r="3" spans="1:11" s="2" customFormat="1" ht="30.75" thickBot="1" x14ac:dyDescent="0.35">
      <c r="A3" s="9" t="s">
        <v>1</v>
      </c>
      <c r="B3" s="9" t="s">
        <v>2</v>
      </c>
      <c r="C3" s="9" t="s">
        <v>8</v>
      </c>
      <c r="D3" s="9" t="s">
        <v>3</v>
      </c>
      <c r="E3" s="11" t="s">
        <v>4</v>
      </c>
      <c r="F3" s="11" t="s">
        <v>5</v>
      </c>
      <c r="G3" s="9" t="s">
        <v>0</v>
      </c>
      <c r="H3" s="9" t="s">
        <v>6</v>
      </c>
      <c r="I3" s="58" t="s">
        <v>9</v>
      </c>
      <c r="J3" s="9" t="s">
        <v>10</v>
      </c>
      <c r="K3" s="58" t="s">
        <v>7</v>
      </c>
    </row>
    <row r="4" spans="1:11" s="4" customFormat="1" ht="45.75" thickTop="1" x14ac:dyDescent="0.3">
      <c r="A4" s="4" t="s">
        <v>558</v>
      </c>
      <c r="B4" s="4" t="s">
        <v>220</v>
      </c>
      <c r="C4" s="36" t="s">
        <v>933</v>
      </c>
      <c r="D4" s="4" t="s">
        <v>821</v>
      </c>
      <c r="E4" s="15">
        <v>42991</v>
      </c>
      <c r="F4" s="15">
        <v>42992</v>
      </c>
      <c r="G4" s="4" t="s">
        <v>18</v>
      </c>
      <c r="H4" s="52">
        <v>80</v>
      </c>
      <c r="I4" s="63">
        <v>157</v>
      </c>
      <c r="J4" s="4" t="s">
        <v>560</v>
      </c>
      <c r="K4" s="63">
        <f>H4-I4</f>
        <v>-77</v>
      </c>
    </row>
    <row r="5" spans="1:11" s="4" customFormat="1" ht="34.15" customHeight="1" x14ac:dyDescent="0.3">
      <c r="A5" s="4" t="s">
        <v>11</v>
      </c>
      <c r="B5" s="4" t="s">
        <v>304</v>
      </c>
      <c r="C5" s="8" t="s">
        <v>12</v>
      </c>
      <c r="D5" s="4" t="s">
        <v>766</v>
      </c>
      <c r="E5" s="15">
        <v>42960</v>
      </c>
      <c r="F5" s="15">
        <v>42963</v>
      </c>
      <c r="G5" s="36" t="s">
        <v>55</v>
      </c>
      <c r="H5" s="52">
        <v>2318.85</v>
      </c>
      <c r="I5" s="63"/>
      <c r="K5" s="63">
        <v>2318.85</v>
      </c>
    </row>
    <row r="6" spans="1:11" s="4" customFormat="1" ht="30" x14ac:dyDescent="0.3">
      <c r="A6" s="4" t="s">
        <v>11</v>
      </c>
      <c r="B6" s="4" t="s">
        <v>304</v>
      </c>
      <c r="C6" s="8" t="s">
        <v>12</v>
      </c>
      <c r="D6" s="4" t="s">
        <v>767</v>
      </c>
      <c r="E6" s="15">
        <v>42999</v>
      </c>
      <c r="F6" s="15">
        <v>75871</v>
      </c>
      <c r="G6" s="36" t="s">
        <v>208</v>
      </c>
      <c r="H6" s="52">
        <v>559.29</v>
      </c>
      <c r="I6" s="63">
        <v>559.29</v>
      </c>
      <c r="J6" s="4" t="s">
        <v>768</v>
      </c>
      <c r="K6" s="63">
        <v>0</v>
      </c>
    </row>
    <row r="7" spans="1:11" s="4" customFormat="1" ht="30" x14ac:dyDescent="0.3">
      <c r="A7" s="4" t="s">
        <v>11</v>
      </c>
      <c r="B7" s="4" t="s">
        <v>304</v>
      </c>
      <c r="C7" s="8" t="s">
        <v>12</v>
      </c>
      <c r="D7" s="4" t="s">
        <v>769</v>
      </c>
      <c r="E7" s="15">
        <v>43006</v>
      </c>
      <c r="F7" s="15">
        <v>43007</v>
      </c>
      <c r="G7" s="4" t="s">
        <v>18</v>
      </c>
      <c r="H7" s="52">
        <v>535.36</v>
      </c>
      <c r="I7" s="63"/>
      <c r="K7" s="63">
        <v>535.36</v>
      </c>
    </row>
    <row r="8" spans="1:11" s="4" customFormat="1" ht="30" x14ac:dyDescent="0.3">
      <c r="A8" s="4" t="s">
        <v>279</v>
      </c>
      <c r="B8" s="4" t="s">
        <v>770</v>
      </c>
      <c r="C8" s="36" t="s">
        <v>908</v>
      </c>
      <c r="D8" s="4" t="s">
        <v>771</v>
      </c>
      <c r="E8" s="15">
        <v>42976</v>
      </c>
      <c r="F8" s="15">
        <v>42977</v>
      </c>
      <c r="G8" s="4" t="s">
        <v>18</v>
      </c>
      <c r="H8" s="52">
        <v>349.43</v>
      </c>
      <c r="I8" s="63">
        <v>349.43</v>
      </c>
      <c r="J8" s="36" t="s">
        <v>401</v>
      </c>
      <c r="K8" s="63">
        <f>H8-I8</f>
        <v>0</v>
      </c>
    </row>
    <row r="9" spans="1:11" s="4" customFormat="1" ht="46.15" customHeight="1" x14ac:dyDescent="0.3">
      <c r="A9" s="8" t="s">
        <v>708</v>
      </c>
      <c r="B9" s="8" t="s">
        <v>709</v>
      </c>
      <c r="C9" s="8" t="s">
        <v>901</v>
      </c>
      <c r="D9" s="8" t="s">
        <v>710</v>
      </c>
      <c r="E9" s="14">
        <v>42990</v>
      </c>
      <c r="F9" s="14">
        <v>42990</v>
      </c>
      <c r="G9" s="8" t="s">
        <v>55</v>
      </c>
      <c r="H9" s="51">
        <v>366.18</v>
      </c>
      <c r="I9" s="62">
        <v>366.18</v>
      </c>
      <c r="J9" s="8" t="s">
        <v>710</v>
      </c>
      <c r="K9" s="62">
        <v>0</v>
      </c>
    </row>
    <row r="10" spans="1:11" s="4" customFormat="1" ht="30" x14ac:dyDescent="0.3">
      <c r="A10" s="4" t="s">
        <v>805</v>
      </c>
      <c r="B10" s="4" t="s">
        <v>512</v>
      </c>
      <c r="C10" s="36" t="s">
        <v>909</v>
      </c>
      <c r="D10" s="4" t="s">
        <v>796</v>
      </c>
      <c r="E10" s="15">
        <v>42920</v>
      </c>
      <c r="F10" s="15">
        <v>42924</v>
      </c>
      <c r="G10" s="36" t="s">
        <v>303</v>
      </c>
      <c r="H10" s="52">
        <v>105</v>
      </c>
      <c r="I10" s="63"/>
      <c r="K10" s="63">
        <v>105</v>
      </c>
    </row>
    <row r="11" spans="1:11" s="4" customFormat="1" ht="30" x14ac:dyDescent="0.3">
      <c r="A11" s="4" t="s">
        <v>805</v>
      </c>
      <c r="B11" s="4" t="s">
        <v>512</v>
      </c>
      <c r="C11" s="36" t="s">
        <v>909</v>
      </c>
      <c r="D11" s="4" t="s">
        <v>528</v>
      </c>
      <c r="E11" s="15">
        <v>42933</v>
      </c>
      <c r="F11" s="15">
        <v>42937</v>
      </c>
      <c r="G11" s="36" t="s">
        <v>303</v>
      </c>
      <c r="H11" s="52">
        <v>105</v>
      </c>
      <c r="I11" s="63"/>
      <c r="K11" s="63">
        <v>105</v>
      </c>
    </row>
    <row r="12" spans="1:11" s="4" customFormat="1" ht="30" x14ac:dyDescent="0.3">
      <c r="A12" s="4" t="s">
        <v>805</v>
      </c>
      <c r="B12" s="4" t="s">
        <v>512</v>
      </c>
      <c r="C12" s="36" t="s">
        <v>909</v>
      </c>
      <c r="D12" s="4" t="s">
        <v>808</v>
      </c>
      <c r="E12" s="15">
        <v>42955</v>
      </c>
      <c r="F12" s="15">
        <v>42958</v>
      </c>
      <c r="G12" s="36" t="s">
        <v>303</v>
      </c>
      <c r="H12" s="52">
        <v>105</v>
      </c>
      <c r="I12" s="63"/>
      <c r="K12" s="63">
        <v>105</v>
      </c>
    </row>
    <row r="13" spans="1:11" s="4" customFormat="1" ht="45" x14ac:dyDescent="0.3">
      <c r="A13" s="8" t="s">
        <v>850</v>
      </c>
      <c r="B13" s="8" t="s">
        <v>136</v>
      </c>
      <c r="C13" s="8" t="s">
        <v>899</v>
      </c>
      <c r="D13" s="8" t="s">
        <v>844</v>
      </c>
      <c r="E13" s="14">
        <v>42969</v>
      </c>
      <c r="F13" s="14">
        <v>42970</v>
      </c>
      <c r="G13" s="8" t="s">
        <v>887</v>
      </c>
      <c r="H13" s="51">
        <v>334.97</v>
      </c>
      <c r="I13" s="62" t="s">
        <v>158</v>
      </c>
      <c r="J13" s="8" t="s">
        <v>158</v>
      </c>
      <c r="K13" s="62">
        <v>334.97</v>
      </c>
    </row>
    <row r="14" spans="1:11" s="4" customFormat="1" ht="30" x14ac:dyDescent="0.3">
      <c r="A14" s="4" t="s">
        <v>141</v>
      </c>
      <c r="B14" s="4" t="s">
        <v>763</v>
      </c>
      <c r="C14" s="4" t="s">
        <v>169</v>
      </c>
      <c r="D14" s="4" t="s">
        <v>764</v>
      </c>
      <c r="E14" s="15">
        <v>42991</v>
      </c>
      <c r="F14" s="15">
        <v>42991</v>
      </c>
      <c r="G14" s="4" t="s">
        <v>765</v>
      </c>
      <c r="H14" s="52">
        <v>60.57</v>
      </c>
      <c r="I14" s="63"/>
      <c r="K14" s="63">
        <f>H14-I14</f>
        <v>60.57</v>
      </c>
    </row>
    <row r="15" spans="1:11" s="4" customFormat="1" ht="30" x14ac:dyDescent="0.3">
      <c r="A15" s="4" t="s">
        <v>772</v>
      </c>
      <c r="B15" s="4" t="s">
        <v>773</v>
      </c>
      <c r="C15" s="36" t="s">
        <v>908</v>
      </c>
      <c r="D15" s="4" t="s">
        <v>774</v>
      </c>
      <c r="E15" s="15">
        <v>43004</v>
      </c>
      <c r="F15" s="15">
        <v>43004</v>
      </c>
      <c r="G15" s="4" t="s">
        <v>775</v>
      </c>
      <c r="H15" s="52">
        <v>0</v>
      </c>
      <c r="I15" s="63"/>
      <c r="K15" s="63">
        <f>H15-I15</f>
        <v>0</v>
      </c>
    </row>
    <row r="16" spans="1:11" s="4" customFormat="1" ht="30" x14ac:dyDescent="0.3">
      <c r="A16" s="4" t="s">
        <v>238</v>
      </c>
      <c r="B16" s="4" t="s">
        <v>239</v>
      </c>
      <c r="C16" s="36" t="s">
        <v>910</v>
      </c>
      <c r="D16" s="4" t="s">
        <v>800</v>
      </c>
      <c r="E16" s="15">
        <v>42964</v>
      </c>
      <c r="F16" s="15">
        <v>42967</v>
      </c>
      <c r="G16" s="36" t="s">
        <v>392</v>
      </c>
      <c r="H16" s="52">
        <v>1158.6600000000001</v>
      </c>
      <c r="I16" s="63"/>
      <c r="K16" s="63">
        <v>1158.6600000000001</v>
      </c>
    </row>
    <row r="17" spans="1:11" s="4" customFormat="1" ht="30" x14ac:dyDescent="0.3">
      <c r="A17" s="8" t="s">
        <v>454</v>
      </c>
      <c r="B17" s="8" t="s">
        <v>870</v>
      </c>
      <c r="C17" s="8" t="s">
        <v>661</v>
      </c>
      <c r="D17" s="8" t="s">
        <v>871</v>
      </c>
      <c r="E17" s="14">
        <v>43000</v>
      </c>
      <c r="F17" s="14">
        <v>43000</v>
      </c>
      <c r="G17" s="8" t="s">
        <v>18</v>
      </c>
      <c r="H17" s="51">
        <v>334.42</v>
      </c>
      <c r="I17" s="62"/>
      <c r="J17" s="8"/>
      <c r="K17" s="62">
        <v>334.42</v>
      </c>
    </row>
    <row r="18" spans="1:11" s="4" customFormat="1" ht="30" x14ac:dyDescent="0.3">
      <c r="A18" s="18" t="s">
        <v>454</v>
      </c>
      <c r="B18" s="18" t="s">
        <v>870</v>
      </c>
      <c r="C18" s="8" t="s">
        <v>661</v>
      </c>
      <c r="D18" s="18" t="s">
        <v>872</v>
      </c>
      <c r="E18" s="21">
        <v>46613</v>
      </c>
      <c r="F18" s="21">
        <v>46613</v>
      </c>
      <c r="G18" s="18" t="s">
        <v>18</v>
      </c>
      <c r="H18" s="49">
        <v>335.67</v>
      </c>
      <c r="I18" s="60"/>
      <c r="J18" s="18"/>
      <c r="K18" s="60">
        <v>335.67</v>
      </c>
    </row>
    <row r="19" spans="1:11" s="4" customFormat="1" ht="45" x14ac:dyDescent="0.3">
      <c r="A19" s="18" t="s">
        <v>846</v>
      </c>
      <c r="B19" s="18" t="s">
        <v>136</v>
      </c>
      <c r="C19" s="18" t="s">
        <v>899</v>
      </c>
      <c r="D19" s="18" t="s">
        <v>844</v>
      </c>
      <c r="E19" s="21">
        <v>42969</v>
      </c>
      <c r="F19" s="21">
        <v>42970</v>
      </c>
      <c r="G19" s="18" t="s">
        <v>887</v>
      </c>
      <c r="H19" s="49">
        <v>316.83999999999997</v>
      </c>
      <c r="I19" s="60" t="s">
        <v>158</v>
      </c>
      <c r="J19" s="18" t="s">
        <v>158</v>
      </c>
      <c r="K19" s="60">
        <v>316.83999999999997</v>
      </c>
    </row>
    <row r="20" spans="1:11" s="4" customFormat="1" ht="30" x14ac:dyDescent="0.3">
      <c r="A20" s="4" t="s">
        <v>723</v>
      </c>
      <c r="B20" s="4" t="s">
        <v>724</v>
      </c>
      <c r="C20" s="36" t="s">
        <v>904</v>
      </c>
      <c r="D20" s="4" t="s">
        <v>725</v>
      </c>
      <c r="E20" s="15">
        <v>42991</v>
      </c>
      <c r="F20" s="15">
        <v>42992</v>
      </c>
      <c r="G20" s="36" t="s">
        <v>419</v>
      </c>
      <c r="H20" s="52">
        <v>643.87</v>
      </c>
      <c r="I20" s="63"/>
      <c r="K20" s="63">
        <v>643.87</v>
      </c>
    </row>
    <row r="21" spans="1:11" s="4" customFormat="1" ht="36" customHeight="1" x14ac:dyDescent="0.3">
      <c r="A21" s="4" t="s">
        <v>831</v>
      </c>
      <c r="B21" s="4" t="s">
        <v>832</v>
      </c>
      <c r="C21" s="36" t="s">
        <v>910</v>
      </c>
      <c r="D21" s="4" t="s">
        <v>812</v>
      </c>
      <c r="E21" s="15">
        <v>43003</v>
      </c>
      <c r="F21" s="15">
        <v>43007</v>
      </c>
      <c r="G21" s="36" t="s">
        <v>55</v>
      </c>
      <c r="H21" s="52">
        <v>1937.34</v>
      </c>
      <c r="I21" s="63"/>
      <c r="K21" s="63">
        <v>1937.34</v>
      </c>
    </row>
    <row r="22" spans="1:11" s="4" customFormat="1" ht="60" x14ac:dyDescent="0.3">
      <c r="A22" s="5" t="s">
        <v>218</v>
      </c>
      <c r="B22" s="5" t="s">
        <v>217</v>
      </c>
      <c r="C22" s="36" t="s">
        <v>909</v>
      </c>
      <c r="D22" s="5" t="s">
        <v>526</v>
      </c>
      <c r="E22" s="88">
        <v>42948</v>
      </c>
      <c r="F22" s="88">
        <v>42986</v>
      </c>
      <c r="G22" s="36" t="s">
        <v>303</v>
      </c>
      <c r="H22" s="89">
        <v>105</v>
      </c>
      <c r="I22" s="90"/>
      <c r="J22" s="5"/>
      <c r="K22" s="90">
        <v>105</v>
      </c>
    </row>
    <row r="23" spans="1:11" s="4" customFormat="1" ht="45" x14ac:dyDescent="0.3">
      <c r="A23" s="18" t="s">
        <v>127</v>
      </c>
      <c r="B23" s="18" t="s">
        <v>128</v>
      </c>
      <c r="C23" s="18" t="s">
        <v>899</v>
      </c>
      <c r="D23" s="18" t="s">
        <v>837</v>
      </c>
      <c r="E23" s="21">
        <v>42961</v>
      </c>
      <c r="F23" s="21">
        <v>42961</v>
      </c>
      <c r="G23" s="101" t="s">
        <v>18</v>
      </c>
      <c r="H23" s="49">
        <v>321.10000000000002</v>
      </c>
      <c r="I23" s="60" t="s">
        <v>158</v>
      </c>
      <c r="J23" s="18" t="s">
        <v>158</v>
      </c>
      <c r="K23" s="60">
        <v>321.10000000000002</v>
      </c>
    </row>
    <row r="24" spans="1:11" s="4" customFormat="1" ht="45" x14ac:dyDescent="0.3">
      <c r="A24" s="8" t="s">
        <v>127</v>
      </c>
      <c r="B24" s="8" t="s">
        <v>128</v>
      </c>
      <c r="C24" s="8" t="s">
        <v>899</v>
      </c>
      <c r="D24" s="8" t="s">
        <v>844</v>
      </c>
      <c r="E24" s="14">
        <v>42969</v>
      </c>
      <c r="F24" s="14">
        <v>42970</v>
      </c>
      <c r="G24" s="8" t="s">
        <v>887</v>
      </c>
      <c r="H24" s="51">
        <v>384.01</v>
      </c>
      <c r="I24" s="62" t="s">
        <v>158</v>
      </c>
      <c r="J24" s="8" t="s">
        <v>158</v>
      </c>
      <c r="K24" s="62">
        <v>384.01</v>
      </c>
    </row>
    <row r="25" spans="1:11" s="4" customFormat="1" ht="45" x14ac:dyDescent="0.3">
      <c r="A25" s="18" t="s">
        <v>127</v>
      </c>
      <c r="B25" s="18" t="s">
        <v>128</v>
      </c>
      <c r="C25" s="18" t="s">
        <v>899</v>
      </c>
      <c r="D25" s="18" t="s">
        <v>861</v>
      </c>
      <c r="E25" s="21">
        <v>42999</v>
      </c>
      <c r="F25" s="21">
        <v>42999</v>
      </c>
      <c r="G25" s="101" t="s">
        <v>18</v>
      </c>
      <c r="H25" s="49">
        <v>281.97000000000003</v>
      </c>
      <c r="I25" s="60" t="s">
        <v>158</v>
      </c>
      <c r="J25" s="18" t="s">
        <v>158</v>
      </c>
      <c r="K25" s="60">
        <v>281.97000000000003</v>
      </c>
    </row>
    <row r="26" spans="1:11" s="4" customFormat="1" ht="45" x14ac:dyDescent="0.3">
      <c r="A26" s="18" t="s">
        <v>124</v>
      </c>
      <c r="B26" s="18" t="s">
        <v>125</v>
      </c>
      <c r="C26" s="8" t="s">
        <v>899</v>
      </c>
      <c r="D26" s="18" t="s">
        <v>844</v>
      </c>
      <c r="E26" s="21">
        <v>42969</v>
      </c>
      <c r="F26" s="21">
        <v>42970</v>
      </c>
      <c r="G26" s="18" t="s">
        <v>845</v>
      </c>
      <c r="H26" s="49">
        <v>334.97</v>
      </c>
      <c r="I26" s="60" t="s">
        <v>158</v>
      </c>
      <c r="J26" s="18" t="s">
        <v>158</v>
      </c>
      <c r="K26" s="60">
        <v>334.97</v>
      </c>
    </row>
    <row r="27" spans="1:11" s="4" customFormat="1" ht="45" x14ac:dyDescent="0.3">
      <c r="A27" s="8" t="s">
        <v>124</v>
      </c>
      <c r="B27" s="8" t="s">
        <v>125</v>
      </c>
      <c r="C27" s="8" t="s">
        <v>899</v>
      </c>
      <c r="D27" s="8" t="s">
        <v>860</v>
      </c>
      <c r="E27" s="14">
        <v>42986</v>
      </c>
      <c r="F27" s="14">
        <v>42986</v>
      </c>
      <c r="G27" s="8" t="s">
        <v>854</v>
      </c>
      <c r="H27" s="51">
        <v>50.85</v>
      </c>
      <c r="I27" s="62" t="s">
        <v>158</v>
      </c>
      <c r="J27" s="8" t="s">
        <v>158</v>
      </c>
      <c r="K27" s="62">
        <v>50.85</v>
      </c>
    </row>
    <row r="28" spans="1:11" s="4" customFormat="1" ht="30" x14ac:dyDescent="0.3">
      <c r="A28" s="4" t="s">
        <v>791</v>
      </c>
      <c r="B28" s="4" t="s">
        <v>792</v>
      </c>
      <c r="C28" s="36" t="s">
        <v>909</v>
      </c>
      <c r="D28" s="4" t="s">
        <v>793</v>
      </c>
      <c r="E28" s="15">
        <v>42921</v>
      </c>
      <c r="F28" s="15">
        <v>42923</v>
      </c>
      <c r="G28" s="36" t="s">
        <v>303</v>
      </c>
      <c r="H28" s="52">
        <v>163</v>
      </c>
      <c r="I28" s="63"/>
      <c r="K28" s="63">
        <v>163</v>
      </c>
    </row>
    <row r="29" spans="1:11" s="4" customFormat="1" ht="30" x14ac:dyDescent="0.3">
      <c r="A29" s="4" t="s">
        <v>791</v>
      </c>
      <c r="B29" s="4" t="s">
        <v>792</v>
      </c>
      <c r="C29" s="36" t="s">
        <v>909</v>
      </c>
      <c r="D29" s="4" t="s">
        <v>794</v>
      </c>
      <c r="E29" s="15">
        <v>42961</v>
      </c>
      <c r="F29" s="15">
        <v>42965</v>
      </c>
      <c r="G29" s="36" t="s">
        <v>303</v>
      </c>
      <c r="H29" s="52">
        <v>145.59</v>
      </c>
      <c r="I29" s="63"/>
      <c r="K29" s="63">
        <v>145.59</v>
      </c>
    </row>
    <row r="30" spans="1:11" s="4" customFormat="1" ht="30" x14ac:dyDescent="0.3">
      <c r="A30" s="8" t="s">
        <v>15</v>
      </c>
      <c r="B30" s="8" t="s">
        <v>698</v>
      </c>
      <c r="C30" s="8" t="s">
        <v>699</v>
      </c>
      <c r="D30" s="8" t="s">
        <v>700</v>
      </c>
      <c r="E30" s="14">
        <v>42920</v>
      </c>
      <c r="F30" s="14">
        <v>42921</v>
      </c>
      <c r="G30" s="8" t="s">
        <v>18</v>
      </c>
      <c r="H30" s="51">
        <v>575.04999999999995</v>
      </c>
      <c r="I30" s="62"/>
      <c r="J30" s="8"/>
      <c r="K30" s="62">
        <v>575.04999999999995</v>
      </c>
    </row>
    <row r="31" spans="1:11" s="4" customFormat="1" ht="30" x14ac:dyDescent="0.3">
      <c r="A31" s="8" t="s">
        <v>15</v>
      </c>
      <c r="B31" s="8" t="s">
        <v>698</v>
      </c>
      <c r="C31" s="8" t="s">
        <v>699</v>
      </c>
      <c r="D31" s="8" t="s">
        <v>701</v>
      </c>
      <c r="E31" s="14">
        <v>42922</v>
      </c>
      <c r="F31" s="14">
        <v>42923</v>
      </c>
      <c r="G31" s="8" t="s">
        <v>702</v>
      </c>
      <c r="H31" s="51">
        <v>116.16</v>
      </c>
      <c r="I31" s="62">
        <v>116.16</v>
      </c>
      <c r="J31" s="8" t="s">
        <v>19</v>
      </c>
      <c r="K31" s="62">
        <v>0</v>
      </c>
    </row>
    <row r="32" spans="1:11" s="4" customFormat="1" ht="30" x14ac:dyDescent="0.3">
      <c r="A32" s="8" t="s">
        <v>15</v>
      </c>
      <c r="B32" s="8" t="s">
        <v>698</v>
      </c>
      <c r="C32" s="8" t="s">
        <v>699</v>
      </c>
      <c r="D32" s="8" t="s">
        <v>17</v>
      </c>
      <c r="E32" s="14">
        <v>42949</v>
      </c>
      <c r="F32" s="14">
        <v>42950</v>
      </c>
      <c r="G32" s="8" t="s">
        <v>18</v>
      </c>
      <c r="H32" s="51">
        <v>616.87</v>
      </c>
      <c r="I32" s="62">
        <v>616.87</v>
      </c>
      <c r="J32" s="8" t="s">
        <v>19</v>
      </c>
      <c r="K32" s="62">
        <v>0</v>
      </c>
    </row>
    <row r="33" spans="1:11" s="4" customFormat="1" ht="30" x14ac:dyDescent="0.3">
      <c r="A33" s="8" t="s">
        <v>15</v>
      </c>
      <c r="B33" s="8" t="s">
        <v>698</v>
      </c>
      <c r="C33" s="8" t="s">
        <v>699</v>
      </c>
      <c r="D33" s="8" t="s">
        <v>700</v>
      </c>
      <c r="E33" s="14">
        <v>42998</v>
      </c>
      <c r="F33" s="14">
        <v>42998</v>
      </c>
      <c r="G33" s="8" t="s">
        <v>18</v>
      </c>
      <c r="H33" s="51">
        <v>472.69</v>
      </c>
      <c r="I33" s="62"/>
      <c r="J33" s="8"/>
      <c r="K33" s="62">
        <v>472.69</v>
      </c>
    </row>
    <row r="34" spans="1:11" s="4" customFormat="1" ht="30" x14ac:dyDescent="0.3">
      <c r="A34" s="8" t="s">
        <v>15</v>
      </c>
      <c r="B34" s="8" t="s">
        <v>698</v>
      </c>
      <c r="C34" s="8" t="s">
        <v>699</v>
      </c>
      <c r="D34" s="8" t="s">
        <v>17</v>
      </c>
      <c r="E34" s="14">
        <v>42998</v>
      </c>
      <c r="F34" s="14">
        <v>42998</v>
      </c>
      <c r="G34" s="8" t="s">
        <v>18</v>
      </c>
      <c r="H34" s="51">
        <v>277.98</v>
      </c>
      <c r="I34" s="62">
        <v>277.98</v>
      </c>
      <c r="J34" s="8" t="s">
        <v>19</v>
      </c>
      <c r="K34" s="62">
        <v>0</v>
      </c>
    </row>
    <row r="35" spans="1:11" s="4" customFormat="1" ht="45" x14ac:dyDescent="0.3">
      <c r="A35" s="8" t="s">
        <v>422</v>
      </c>
      <c r="B35" s="8" t="s">
        <v>134</v>
      </c>
      <c r="C35" s="8" t="s">
        <v>899</v>
      </c>
      <c r="D35" s="8" t="s">
        <v>844</v>
      </c>
      <c r="E35" s="14">
        <v>42969</v>
      </c>
      <c r="F35" s="14">
        <v>42970</v>
      </c>
      <c r="G35" s="8" t="s">
        <v>887</v>
      </c>
      <c r="H35" s="51">
        <v>584.07000000000005</v>
      </c>
      <c r="I35" s="62" t="s">
        <v>158</v>
      </c>
      <c r="J35" s="8" t="s">
        <v>158</v>
      </c>
      <c r="K35" s="62">
        <v>584.07000000000005</v>
      </c>
    </row>
    <row r="36" spans="1:11" s="4" customFormat="1" ht="30" x14ac:dyDescent="0.3">
      <c r="A36" s="18" t="s">
        <v>851</v>
      </c>
      <c r="B36" s="18" t="s">
        <v>852</v>
      </c>
      <c r="C36" s="18" t="s">
        <v>899</v>
      </c>
      <c r="D36" s="18" t="s">
        <v>853</v>
      </c>
      <c r="E36" s="21">
        <v>42976</v>
      </c>
      <c r="F36" s="21">
        <v>42976</v>
      </c>
      <c r="G36" s="18" t="s">
        <v>854</v>
      </c>
      <c r="H36" s="49">
        <v>20</v>
      </c>
      <c r="I36" s="60" t="s">
        <v>158</v>
      </c>
      <c r="J36" s="18" t="s">
        <v>158</v>
      </c>
      <c r="K36" s="60">
        <v>20</v>
      </c>
    </row>
    <row r="37" spans="1:11" s="4" customFormat="1" ht="30" x14ac:dyDescent="0.3">
      <c r="A37" s="18" t="s">
        <v>92</v>
      </c>
      <c r="B37" s="18" t="s">
        <v>93</v>
      </c>
      <c r="C37" s="18" t="s">
        <v>911</v>
      </c>
      <c r="D37" s="18" t="s">
        <v>865</v>
      </c>
      <c r="E37" s="21">
        <v>42992</v>
      </c>
      <c r="F37" s="21">
        <v>42994</v>
      </c>
      <c r="G37" s="18" t="s">
        <v>636</v>
      </c>
      <c r="H37" s="49">
        <v>1923.6</v>
      </c>
      <c r="I37" s="60"/>
      <c r="J37" s="18"/>
      <c r="K37" s="60">
        <v>1923.6</v>
      </c>
    </row>
    <row r="38" spans="1:11" s="4" customFormat="1" ht="16.5" customHeight="1" x14ac:dyDescent="0.3">
      <c r="A38" s="18" t="s">
        <v>92</v>
      </c>
      <c r="B38" s="8" t="s">
        <v>93</v>
      </c>
      <c r="C38" s="18" t="s">
        <v>911</v>
      </c>
      <c r="D38" s="8" t="s">
        <v>866</v>
      </c>
      <c r="E38" s="14">
        <v>43002</v>
      </c>
      <c r="F38" s="14">
        <v>43006</v>
      </c>
      <c r="G38" s="8" t="s">
        <v>918</v>
      </c>
      <c r="H38" s="51">
        <v>1144.17</v>
      </c>
      <c r="I38" s="62"/>
      <c r="J38" s="8"/>
      <c r="K38" s="62">
        <v>1144.17</v>
      </c>
    </row>
    <row r="39" spans="1:11" s="4" customFormat="1" ht="45" x14ac:dyDescent="0.3">
      <c r="A39" s="4" t="s">
        <v>354</v>
      </c>
      <c r="B39" s="4" t="s">
        <v>746</v>
      </c>
      <c r="C39" s="36" t="s">
        <v>888</v>
      </c>
      <c r="D39" s="4" t="s">
        <v>747</v>
      </c>
      <c r="E39" s="15">
        <v>43002</v>
      </c>
      <c r="F39" s="15">
        <v>43005</v>
      </c>
      <c r="G39" s="4" t="s">
        <v>18</v>
      </c>
      <c r="H39" s="52">
        <v>2470.02</v>
      </c>
      <c r="I39" s="63"/>
      <c r="K39" s="63">
        <v>2470.02</v>
      </c>
    </row>
    <row r="40" spans="1:11" s="4" customFormat="1" ht="30" x14ac:dyDescent="0.3">
      <c r="A40" s="4" t="s">
        <v>738</v>
      </c>
      <c r="B40" s="4" t="s">
        <v>739</v>
      </c>
      <c r="C40" s="36" t="s">
        <v>888</v>
      </c>
      <c r="D40" s="4" t="s">
        <v>740</v>
      </c>
      <c r="E40" s="15">
        <v>42988</v>
      </c>
      <c r="F40" s="15">
        <v>42991</v>
      </c>
      <c r="G40" s="36" t="s">
        <v>55</v>
      </c>
      <c r="H40" s="52">
        <v>2062.46</v>
      </c>
      <c r="I40" s="63"/>
      <c r="K40" s="63">
        <v>2062.46</v>
      </c>
    </row>
    <row r="41" spans="1:11" s="4" customFormat="1" ht="30" x14ac:dyDescent="0.3">
      <c r="A41" s="4" t="s">
        <v>813</v>
      </c>
      <c r="B41" s="4" t="s">
        <v>814</v>
      </c>
      <c r="C41" s="36" t="s">
        <v>906</v>
      </c>
      <c r="D41" s="4" t="s">
        <v>812</v>
      </c>
      <c r="E41" s="15">
        <v>43003</v>
      </c>
      <c r="F41" s="15">
        <v>43007</v>
      </c>
      <c r="G41" s="36" t="s">
        <v>55</v>
      </c>
      <c r="H41" s="52">
        <v>1937.34</v>
      </c>
      <c r="I41" s="63"/>
      <c r="K41" s="63">
        <v>1937.34</v>
      </c>
    </row>
    <row r="42" spans="1:11" s="4" customFormat="1" ht="30" x14ac:dyDescent="0.3">
      <c r="A42" s="7" t="s">
        <v>833</v>
      </c>
      <c r="B42" s="7" t="s">
        <v>834</v>
      </c>
      <c r="C42" s="7" t="s">
        <v>928</v>
      </c>
      <c r="D42" s="7" t="s">
        <v>835</v>
      </c>
      <c r="E42" s="13">
        <v>42999</v>
      </c>
      <c r="F42" s="14">
        <v>42999</v>
      </c>
      <c r="G42" s="7" t="s">
        <v>61</v>
      </c>
      <c r="H42" s="56">
        <v>120</v>
      </c>
      <c r="I42" s="67" t="s">
        <v>836</v>
      </c>
      <c r="J42" s="71" t="s">
        <v>158</v>
      </c>
      <c r="K42" s="67">
        <v>120</v>
      </c>
    </row>
    <row r="43" spans="1:11" s="4" customFormat="1" ht="30" x14ac:dyDescent="0.3">
      <c r="A43" s="4" t="s">
        <v>801</v>
      </c>
      <c r="B43" s="4" t="s">
        <v>236</v>
      </c>
      <c r="C43" s="36" t="s">
        <v>912</v>
      </c>
      <c r="D43" s="4" t="s">
        <v>244</v>
      </c>
      <c r="E43" s="15">
        <v>42947</v>
      </c>
      <c r="F43" s="15">
        <v>42951</v>
      </c>
      <c r="G43" s="36" t="s">
        <v>303</v>
      </c>
      <c r="H43" s="52">
        <v>105</v>
      </c>
      <c r="I43" s="63"/>
      <c r="K43" s="63">
        <v>105</v>
      </c>
    </row>
    <row r="44" spans="1:11" s="4" customFormat="1" ht="30" x14ac:dyDescent="0.3">
      <c r="A44" s="4" t="s">
        <v>717</v>
      </c>
      <c r="B44" s="4" t="s">
        <v>714</v>
      </c>
      <c r="C44" s="36" t="s">
        <v>901</v>
      </c>
      <c r="D44" s="4" t="s">
        <v>715</v>
      </c>
      <c r="E44" s="15">
        <v>42990</v>
      </c>
      <c r="F44" s="15">
        <v>42990</v>
      </c>
      <c r="G44" s="36" t="s">
        <v>36</v>
      </c>
      <c r="H44" s="52">
        <v>100</v>
      </c>
      <c r="I44" s="63"/>
      <c r="K44" s="63">
        <v>100</v>
      </c>
    </row>
    <row r="45" spans="1:11" s="4" customFormat="1" ht="30" x14ac:dyDescent="0.3">
      <c r="A45" s="8" t="s">
        <v>26</v>
      </c>
      <c r="B45" s="8" t="s">
        <v>27</v>
      </c>
      <c r="C45" s="36" t="s">
        <v>901</v>
      </c>
      <c r="D45" s="8" t="s">
        <v>32</v>
      </c>
      <c r="E45" s="14">
        <v>42922</v>
      </c>
      <c r="F45" s="14">
        <v>42922</v>
      </c>
      <c r="G45" s="8" t="s">
        <v>18</v>
      </c>
      <c r="H45" s="51">
        <v>792.5</v>
      </c>
      <c r="I45" s="62">
        <v>792.5</v>
      </c>
      <c r="J45" s="8" t="s">
        <v>30</v>
      </c>
      <c r="K45" s="62">
        <v>0</v>
      </c>
    </row>
    <row r="46" spans="1:11" s="4" customFormat="1" ht="30" x14ac:dyDescent="0.3">
      <c r="A46" s="8" t="s">
        <v>26</v>
      </c>
      <c r="B46" s="8" t="s">
        <v>27</v>
      </c>
      <c r="C46" s="36" t="s">
        <v>901</v>
      </c>
      <c r="D46" s="8" t="s">
        <v>32</v>
      </c>
      <c r="E46" s="14">
        <v>42964</v>
      </c>
      <c r="F46" s="14">
        <v>42964</v>
      </c>
      <c r="G46" s="8" t="s">
        <v>18</v>
      </c>
      <c r="H46" s="51">
        <v>530.9</v>
      </c>
      <c r="I46" s="62">
        <v>530.9</v>
      </c>
      <c r="J46" s="8" t="s">
        <v>30</v>
      </c>
      <c r="K46" s="62">
        <v>0</v>
      </c>
    </row>
    <row r="47" spans="1:11" s="4" customFormat="1" ht="45" x14ac:dyDescent="0.3">
      <c r="A47" s="8" t="s">
        <v>847</v>
      </c>
      <c r="B47" s="8" t="s">
        <v>848</v>
      </c>
      <c r="C47" s="8" t="s">
        <v>899</v>
      </c>
      <c r="D47" s="8" t="s">
        <v>844</v>
      </c>
      <c r="E47" s="14">
        <v>42969</v>
      </c>
      <c r="F47" s="14">
        <v>42970</v>
      </c>
      <c r="G47" s="8" t="s">
        <v>923</v>
      </c>
      <c r="H47" s="51">
        <v>594.39</v>
      </c>
      <c r="I47" s="62" t="s">
        <v>158</v>
      </c>
      <c r="J47" s="8" t="s">
        <v>158</v>
      </c>
      <c r="K47" s="62">
        <v>594.39</v>
      </c>
    </row>
    <row r="48" spans="1:11" s="4" customFormat="1" ht="45" x14ac:dyDescent="0.3">
      <c r="A48" s="4" t="s">
        <v>167</v>
      </c>
      <c r="B48" s="4" t="s">
        <v>168</v>
      </c>
      <c r="C48" s="4" t="s">
        <v>169</v>
      </c>
      <c r="D48" s="4" t="s">
        <v>733</v>
      </c>
      <c r="E48" s="15">
        <v>42991</v>
      </c>
      <c r="F48" s="15">
        <v>42993</v>
      </c>
      <c r="G48" s="4" t="s">
        <v>734</v>
      </c>
      <c r="H48" s="52">
        <v>479.12</v>
      </c>
      <c r="I48" s="63"/>
      <c r="K48" s="63">
        <v>479.12</v>
      </c>
    </row>
    <row r="49" spans="1:11" s="4" customFormat="1" ht="30" x14ac:dyDescent="0.3">
      <c r="A49" s="4" t="s">
        <v>167</v>
      </c>
      <c r="B49" s="4" t="s">
        <v>168</v>
      </c>
      <c r="C49" s="4" t="s">
        <v>169</v>
      </c>
      <c r="D49" s="4" t="s">
        <v>700</v>
      </c>
      <c r="E49" s="15">
        <v>42920</v>
      </c>
      <c r="F49" s="15">
        <v>42921</v>
      </c>
      <c r="G49" s="4" t="s">
        <v>735</v>
      </c>
      <c r="H49" s="52">
        <v>586.04999999999995</v>
      </c>
      <c r="I49" s="63"/>
      <c r="K49" s="63">
        <f>H49-I49</f>
        <v>586.04999999999995</v>
      </c>
    </row>
    <row r="50" spans="1:11" s="4" customFormat="1" ht="30" x14ac:dyDescent="0.3">
      <c r="A50" s="18" t="s">
        <v>859</v>
      </c>
      <c r="B50" s="18" t="s">
        <v>856</v>
      </c>
      <c r="C50" s="18" t="s">
        <v>899</v>
      </c>
      <c r="D50" s="18" t="s">
        <v>853</v>
      </c>
      <c r="E50" s="21">
        <v>42976</v>
      </c>
      <c r="F50" s="21">
        <v>42976</v>
      </c>
      <c r="G50" s="18" t="s">
        <v>854</v>
      </c>
      <c r="H50" s="49">
        <v>20</v>
      </c>
      <c r="I50" s="60" t="s">
        <v>838</v>
      </c>
      <c r="J50" s="18" t="s">
        <v>839</v>
      </c>
      <c r="K50" s="60">
        <v>20</v>
      </c>
    </row>
    <row r="51" spans="1:11" s="4" customFormat="1" ht="30" x14ac:dyDescent="0.3">
      <c r="A51" s="4" t="s">
        <v>604</v>
      </c>
      <c r="B51" s="4" t="s">
        <v>605</v>
      </c>
      <c r="C51" s="36" t="s">
        <v>904</v>
      </c>
      <c r="D51" s="4" t="s">
        <v>725</v>
      </c>
      <c r="E51" s="15">
        <v>42991</v>
      </c>
      <c r="F51" s="15">
        <v>42992</v>
      </c>
      <c r="G51" s="36" t="s">
        <v>419</v>
      </c>
      <c r="H51" s="52">
        <v>587.97</v>
      </c>
      <c r="I51" s="63"/>
      <c r="K51" s="63">
        <v>587.97</v>
      </c>
    </row>
    <row r="52" spans="1:11" s="4" customFormat="1" ht="30" x14ac:dyDescent="0.3">
      <c r="A52" s="8" t="s">
        <v>858</v>
      </c>
      <c r="B52" s="8" t="s">
        <v>136</v>
      </c>
      <c r="C52" s="8" t="s">
        <v>899</v>
      </c>
      <c r="D52" s="8" t="s">
        <v>853</v>
      </c>
      <c r="E52" s="14">
        <v>42976</v>
      </c>
      <c r="F52" s="14">
        <v>42976</v>
      </c>
      <c r="G52" s="8" t="s">
        <v>854</v>
      </c>
      <c r="H52" s="51">
        <v>20</v>
      </c>
      <c r="I52" s="62" t="s">
        <v>158</v>
      </c>
      <c r="J52" s="8" t="s">
        <v>158</v>
      </c>
      <c r="K52" s="62">
        <v>20</v>
      </c>
    </row>
    <row r="53" spans="1:11" s="4" customFormat="1" ht="30" x14ac:dyDescent="0.3">
      <c r="A53" s="18" t="s">
        <v>919</v>
      </c>
      <c r="B53" s="18" t="s">
        <v>867</v>
      </c>
      <c r="C53" s="18" t="s">
        <v>907</v>
      </c>
      <c r="D53" s="18" t="s">
        <v>868</v>
      </c>
      <c r="E53" s="21">
        <v>42990</v>
      </c>
      <c r="F53" s="21">
        <v>42992</v>
      </c>
      <c r="G53" s="18" t="s">
        <v>869</v>
      </c>
      <c r="H53" s="49">
        <v>1474.21</v>
      </c>
      <c r="I53" s="60"/>
      <c r="J53" s="18"/>
      <c r="K53" s="60">
        <v>1474.21</v>
      </c>
    </row>
    <row r="54" spans="1:11" s="4" customFormat="1" ht="30" x14ac:dyDescent="0.3">
      <c r="A54" s="4" t="s">
        <v>726</v>
      </c>
      <c r="B54" s="4" t="s">
        <v>727</v>
      </c>
      <c r="C54" s="36" t="s">
        <v>904</v>
      </c>
      <c r="D54" s="4" t="s">
        <v>728</v>
      </c>
      <c r="E54" s="15">
        <v>43000</v>
      </c>
      <c r="F54" s="15">
        <v>43006</v>
      </c>
      <c r="G54" s="4" t="s">
        <v>729</v>
      </c>
      <c r="H54" s="52">
        <v>2631.21</v>
      </c>
      <c r="I54" s="63"/>
      <c r="K54" s="63">
        <v>2631.21</v>
      </c>
    </row>
    <row r="55" spans="1:11" s="4" customFormat="1" ht="34.15" customHeight="1" x14ac:dyDescent="0.3">
      <c r="A55" s="8" t="s">
        <v>877</v>
      </c>
      <c r="B55" s="8" t="s">
        <v>873</v>
      </c>
      <c r="C55" s="8" t="s">
        <v>675</v>
      </c>
      <c r="D55" s="8" t="s">
        <v>878</v>
      </c>
      <c r="E55" s="14">
        <v>42977</v>
      </c>
      <c r="F55" s="14">
        <v>42977</v>
      </c>
      <c r="G55" s="8" t="s">
        <v>61</v>
      </c>
      <c r="H55" s="51">
        <v>49</v>
      </c>
      <c r="I55" s="62"/>
      <c r="J55" s="8"/>
      <c r="K55" s="62">
        <v>49</v>
      </c>
    </row>
    <row r="56" spans="1:11" s="4" customFormat="1" ht="30" x14ac:dyDescent="0.3">
      <c r="A56" s="8" t="s">
        <v>877</v>
      </c>
      <c r="B56" s="8" t="s">
        <v>464</v>
      </c>
      <c r="C56" s="8" t="s">
        <v>675</v>
      </c>
      <c r="D56" s="8" t="s">
        <v>879</v>
      </c>
      <c r="E56" s="14">
        <v>42989</v>
      </c>
      <c r="F56" s="14">
        <v>42990</v>
      </c>
      <c r="G56" s="8" t="s">
        <v>707</v>
      </c>
      <c r="H56" s="51">
        <v>167.78</v>
      </c>
      <c r="I56" s="62"/>
      <c r="J56" s="8"/>
      <c r="K56" s="62">
        <v>167.78</v>
      </c>
    </row>
    <row r="57" spans="1:11" s="4" customFormat="1" ht="30" x14ac:dyDescent="0.3">
      <c r="A57" s="8" t="s">
        <v>568</v>
      </c>
      <c r="B57" s="8" t="s">
        <v>569</v>
      </c>
      <c r="C57" s="8" t="s">
        <v>900</v>
      </c>
      <c r="D57" s="8" t="s">
        <v>706</v>
      </c>
      <c r="E57" s="14">
        <v>42927</v>
      </c>
      <c r="F57" s="14">
        <v>42928</v>
      </c>
      <c r="G57" s="8" t="s">
        <v>707</v>
      </c>
      <c r="H57" s="51">
        <v>308.38</v>
      </c>
      <c r="I57" s="62"/>
      <c r="J57" s="8"/>
      <c r="K57" s="62">
        <v>308.38</v>
      </c>
    </row>
    <row r="58" spans="1:11" s="4" customFormat="1" ht="30" x14ac:dyDescent="0.3">
      <c r="A58" s="8" t="s">
        <v>855</v>
      </c>
      <c r="B58" s="8" t="s">
        <v>856</v>
      </c>
      <c r="C58" s="8" t="s">
        <v>899</v>
      </c>
      <c r="D58" s="8" t="s">
        <v>853</v>
      </c>
      <c r="E58" s="14">
        <v>42976</v>
      </c>
      <c r="F58" s="14">
        <v>42976</v>
      </c>
      <c r="G58" s="8" t="s">
        <v>854</v>
      </c>
      <c r="H58" s="51">
        <v>20</v>
      </c>
      <c r="I58" s="62" t="s">
        <v>158</v>
      </c>
      <c r="J58" s="8" t="s">
        <v>158</v>
      </c>
      <c r="K58" s="62">
        <v>20</v>
      </c>
    </row>
    <row r="59" spans="1:11" s="4" customFormat="1" ht="30" x14ac:dyDescent="0.3">
      <c r="A59" s="4" t="s">
        <v>721</v>
      </c>
      <c r="B59" s="4" t="s">
        <v>602</v>
      </c>
      <c r="C59" s="36" t="s">
        <v>898</v>
      </c>
      <c r="D59" s="4" t="s">
        <v>722</v>
      </c>
      <c r="E59" s="15">
        <v>42925</v>
      </c>
      <c r="F59" s="15">
        <v>42929</v>
      </c>
      <c r="G59" s="4" t="s">
        <v>18</v>
      </c>
      <c r="H59" s="52">
        <v>1724.17</v>
      </c>
      <c r="I59" s="63"/>
      <c r="K59" s="63">
        <v>1724.17</v>
      </c>
    </row>
    <row r="60" spans="1:11" s="4" customFormat="1" ht="30" x14ac:dyDescent="0.3">
      <c r="A60" s="8" t="s">
        <v>693</v>
      </c>
      <c r="B60" s="8" t="s">
        <v>626</v>
      </c>
      <c r="C60" s="8" t="s">
        <v>903</v>
      </c>
      <c r="D60" s="8" t="s">
        <v>691</v>
      </c>
      <c r="E60" s="14">
        <v>42998</v>
      </c>
      <c r="F60" s="14">
        <v>42998</v>
      </c>
      <c r="G60" s="8" t="s">
        <v>692</v>
      </c>
      <c r="H60" s="51">
        <v>23</v>
      </c>
      <c r="I60" s="62"/>
      <c r="J60" s="8"/>
      <c r="K60" s="62">
        <v>23</v>
      </c>
    </row>
    <row r="61" spans="1:11" s="4" customFormat="1" ht="30" x14ac:dyDescent="0.3">
      <c r="A61" s="4" t="s">
        <v>249</v>
      </c>
      <c r="B61" s="4" t="s">
        <v>250</v>
      </c>
      <c r="C61" s="36" t="s">
        <v>916</v>
      </c>
      <c r="D61" s="4" t="s">
        <v>800</v>
      </c>
      <c r="E61" s="15">
        <v>42964</v>
      </c>
      <c r="F61" s="15">
        <v>42967</v>
      </c>
      <c r="G61" s="36" t="s">
        <v>392</v>
      </c>
      <c r="H61" s="52">
        <v>1158.6600000000001</v>
      </c>
      <c r="I61" s="63"/>
      <c r="K61" s="63">
        <v>1158.6600000000001</v>
      </c>
    </row>
    <row r="62" spans="1:11" s="4" customFormat="1" ht="30" x14ac:dyDescent="0.3">
      <c r="A62" s="4" t="s">
        <v>249</v>
      </c>
      <c r="B62" s="4" t="s">
        <v>250</v>
      </c>
      <c r="C62" s="36" t="s">
        <v>916</v>
      </c>
      <c r="D62" s="4" t="s">
        <v>827</v>
      </c>
      <c r="E62" s="15">
        <v>42992</v>
      </c>
      <c r="F62" s="15">
        <v>42992</v>
      </c>
      <c r="G62" s="36" t="s">
        <v>891</v>
      </c>
      <c r="H62" s="52">
        <v>54</v>
      </c>
      <c r="I62" s="63"/>
      <c r="K62" s="63">
        <v>54</v>
      </c>
    </row>
    <row r="63" spans="1:11" s="4" customFormat="1" ht="30" x14ac:dyDescent="0.3">
      <c r="A63" s="4" t="s">
        <v>776</v>
      </c>
      <c r="B63" s="4" t="s">
        <v>277</v>
      </c>
      <c r="C63" s="36" t="s">
        <v>908</v>
      </c>
      <c r="D63" s="4" t="s">
        <v>777</v>
      </c>
      <c r="E63" s="15">
        <v>42999</v>
      </c>
      <c r="F63" s="15">
        <v>43000</v>
      </c>
      <c r="G63" s="4" t="s">
        <v>18</v>
      </c>
      <c r="H63" s="52">
        <v>60</v>
      </c>
      <c r="I63" s="63"/>
      <c r="K63" s="63">
        <f>H63-I63</f>
        <v>60</v>
      </c>
    </row>
    <row r="64" spans="1:11" s="4" customFormat="1" ht="45" x14ac:dyDescent="0.3">
      <c r="A64" s="36" t="s">
        <v>326</v>
      </c>
      <c r="B64" s="4" t="s">
        <v>327</v>
      </c>
      <c r="C64" s="36" t="s">
        <v>897</v>
      </c>
      <c r="D64" s="4" t="s">
        <v>752</v>
      </c>
      <c r="E64" s="15">
        <v>42999</v>
      </c>
      <c r="F64" s="15">
        <v>43000</v>
      </c>
      <c r="G64" s="4" t="s">
        <v>18</v>
      </c>
      <c r="H64" s="52">
        <v>1024.92</v>
      </c>
      <c r="I64" s="63"/>
      <c r="K64" s="63">
        <f>H64-I64</f>
        <v>1024.92</v>
      </c>
    </row>
    <row r="65" spans="1:11" s="4" customFormat="1" ht="30" x14ac:dyDescent="0.3">
      <c r="A65" s="4" t="s">
        <v>802</v>
      </c>
      <c r="B65" s="4" t="s">
        <v>512</v>
      </c>
      <c r="C65" s="36" t="s">
        <v>926</v>
      </c>
      <c r="D65" s="4" t="s">
        <v>803</v>
      </c>
      <c r="E65" s="15">
        <v>42975</v>
      </c>
      <c r="F65" s="15">
        <v>42979</v>
      </c>
      <c r="G65" s="36" t="s">
        <v>303</v>
      </c>
      <c r="H65" s="52">
        <v>105</v>
      </c>
      <c r="I65" s="63"/>
      <c r="K65" s="63">
        <v>105</v>
      </c>
    </row>
    <row r="66" spans="1:11" s="4" customFormat="1" ht="30" x14ac:dyDescent="0.3">
      <c r="A66" s="18" t="s">
        <v>857</v>
      </c>
      <c r="B66" s="18" t="s">
        <v>136</v>
      </c>
      <c r="C66" s="8" t="s">
        <v>899</v>
      </c>
      <c r="D66" s="18" t="s">
        <v>853</v>
      </c>
      <c r="E66" s="21">
        <v>42976</v>
      </c>
      <c r="F66" s="21">
        <v>42976</v>
      </c>
      <c r="G66" s="18" t="s">
        <v>854</v>
      </c>
      <c r="H66" s="49">
        <v>20</v>
      </c>
      <c r="I66" s="60" t="s">
        <v>158</v>
      </c>
      <c r="J66" s="18" t="s">
        <v>158</v>
      </c>
      <c r="K66" s="60">
        <v>20</v>
      </c>
    </row>
    <row r="67" spans="1:11" s="4" customFormat="1" ht="30" x14ac:dyDescent="0.3">
      <c r="A67" s="8" t="s">
        <v>695</v>
      </c>
      <c r="B67" s="8" t="s">
        <v>696</v>
      </c>
      <c r="C67" s="8" t="s">
        <v>902</v>
      </c>
      <c r="D67" s="8" t="s">
        <v>697</v>
      </c>
      <c r="E67" s="14">
        <v>42961</v>
      </c>
      <c r="F67" s="14">
        <v>42963</v>
      </c>
      <c r="G67" s="18" t="s">
        <v>854</v>
      </c>
      <c r="H67" s="51">
        <v>1802.35</v>
      </c>
      <c r="I67" s="62"/>
      <c r="J67" s="8"/>
      <c r="K67" s="62">
        <v>1802.35</v>
      </c>
    </row>
    <row r="68" spans="1:11" s="4" customFormat="1" ht="30" x14ac:dyDescent="0.3">
      <c r="A68" s="4" t="s">
        <v>556</v>
      </c>
      <c r="B68" s="4" t="s">
        <v>826</v>
      </c>
      <c r="C68" s="36" t="s">
        <v>906</v>
      </c>
      <c r="D68" s="4" t="s">
        <v>812</v>
      </c>
      <c r="E68" s="15">
        <v>43003</v>
      </c>
      <c r="F68" s="15">
        <v>43007</v>
      </c>
      <c r="G68" s="36" t="s">
        <v>55</v>
      </c>
      <c r="H68" s="52">
        <v>1824.34</v>
      </c>
      <c r="I68" s="63"/>
      <c r="K68" s="63">
        <v>1824.34</v>
      </c>
    </row>
    <row r="69" spans="1:11" s="4" customFormat="1" ht="30" x14ac:dyDescent="0.3">
      <c r="A69" s="8" t="s">
        <v>82</v>
      </c>
      <c r="B69" s="8" t="s">
        <v>83</v>
      </c>
      <c r="C69" s="8" t="s">
        <v>902</v>
      </c>
      <c r="D69" s="8" t="s">
        <v>694</v>
      </c>
      <c r="E69" s="14">
        <v>42962</v>
      </c>
      <c r="F69" s="14">
        <v>42964</v>
      </c>
      <c r="G69" s="8" t="s">
        <v>607</v>
      </c>
      <c r="H69" s="51">
        <v>930.78</v>
      </c>
      <c r="I69" s="62"/>
      <c r="J69" s="8"/>
      <c r="K69" s="62">
        <v>930.78</v>
      </c>
    </row>
    <row r="70" spans="1:11" s="4" customFormat="1" ht="30" x14ac:dyDescent="0.3">
      <c r="A70" s="8" t="s">
        <v>82</v>
      </c>
      <c r="B70" s="8" t="s">
        <v>83</v>
      </c>
      <c r="C70" s="8" t="s">
        <v>902</v>
      </c>
      <c r="D70" s="8" t="s">
        <v>694</v>
      </c>
      <c r="E70" s="14">
        <v>42990</v>
      </c>
      <c r="F70" s="14">
        <v>42991</v>
      </c>
      <c r="G70" s="8" t="s">
        <v>607</v>
      </c>
      <c r="H70" s="51">
        <v>440.01</v>
      </c>
      <c r="I70" s="62"/>
      <c r="J70" s="8"/>
      <c r="K70" s="62">
        <v>440.01</v>
      </c>
    </row>
    <row r="71" spans="1:11" s="4" customFormat="1" ht="30" x14ac:dyDescent="0.3">
      <c r="A71" s="36" t="s">
        <v>917</v>
      </c>
      <c r="B71" s="4" t="s">
        <v>756</v>
      </c>
      <c r="C71" s="4" t="s">
        <v>668</v>
      </c>
      <c r="D71" s="4" t="s">
        <v>757</v>
      </c>
      <c r="E71" s="15">
        <v>43003</v>
      </c>
      <c r="F71" s="15">
        <v>43003</v>
      </c>
      <c r="G71" s="4" t="s">
        <v>265</v>
      </c>
      <c r="H71" s="52">
        <v>218.44</v>
      </c>
      <c r="I71" s="63"/>
      <c r="K71" s="63">
        <v>218.44</v>
      </c>
    </row>
    <row r="72" spans="1:11" s="4" customFormat="1" ht="45" x14ac:dyDescent="0.3">
      <c r="A72" s="36" t="s">
        <v>337</v>
      </c>
      <c r="B72" s="4" t="s">
        <v>338</v>
      </c>
      <c r="C72" s="4" t="s">
        <v>668</v>
      </c>
      <c r="D72" s="4" t="s">
        <v>758</v>
      </c>
      <c r="E72" s="15">
        <v>43004</v>
      </c>
      <c r="F72" s="15">
        <v>43005</v>
      </c>
      <c r="G72" s="4" t="s">
        <v>262</v>
      </c>
      <c r="H72" s="52">
        <v>362.7</v>
      </c>
      <c r="I72" s="63"/>
      <c r="K72" s="63">
        <v>292.55</v>
      </c>
    </row>
    <row r="73" spans="1:11" s="4" customFormat="1" ht="30" x14ac:dyDescent="0.3">
      <c r="A73" s="36" t="s">
        <v>920</v>
      </c>
      <c r="B73" s="4" t="s">
        <v>753</v>
      </c>
      <c r="C73" s="36" t="s">
        <v>905</v>
      </c>
      <c r="D73" s="4" t="s">
        <v>700</v>
      </c>
      <c r="E73" s="15">
        <v>42920</v>
      </c>
      <c r="F73" s="15">
        <v>42921</v>
      </c>
      <c r="G73" s="4" t="s">
        <v>18</v>
      </c>
      <c r="H73" s="52">
        <v>625.78</v>
      </c>
      <c r="I73" s="63"/>
      <c r="K73" s="63">
        <v>625.78</v>
      </c>
    </row>
    <row r="74" spans="1:11" s="4" customFormat="1" ht="30" x14ac:dyDescent="0.3">
      <c r="A74" s="4" t="s">
        <v>795</v>
      </c>
      <c r="B74" s="4" t="s">
        <v>512</v>
      </c>
      <c r="C74" s="36" t="s">
        <v>926</v>
      </c>
      <c r="D74" s="4" t="s">
        <v>796</v>
      </c>
      <c r="E74" s="15">
        <v>42920</v>
      </c>
      <c r="F74" s="15">
        <v>42924</v>
      </c>
      <c r="G74" s="36" t="s">
        <v>303</v>
      </c>
      <c r="H74" s="52">
        <v>105</v>
      </c>
      <c r="I74" s="63"/>
      <c r="K74" s="63">
        <v>105</v>
      </c>
    </row>
    <row r="75" spans="1:11" s="4" customFormat="1" ht="30" x14ac:dyDescent="0.3">
      <c r="A75" s="4" t="s">
        <v>795</v>
      </c>
      <c r="B75" s="4" t="s">
        <v>512</v>
      </c>
      <c r="C75" s="36" t="s">
        <v>926</v>
      </c>
      <c r="D75" s="4" t="s">
        <v>528</v>
      </c>
      <c r="E75" s="15">
        <v>42933</v>
      </c>
      <c r="F75" s="15">
        <v>42937</v>
      </c>
      <c r="G75" s="36" t="s">
        <v>303</v>
      </c>
      <c r="H75" s="52">
        <v>105</v>
      </c>
      <c r="I75" s="63"/>
      <c r="K75" s="63">
        <v>105</v>
      </c>
    </row>
    <row r="76" spans="1:11" s="4" customFormat="1" ht="30" x14ac:dyDescent="0.3">
      <c r="A76" s="4" t="s">
        <v>718</v>
      </c>
      <c r="B76" s="4" t="s">
        <v>714</v>
      </c>
      <c r="C76" s="36" t="s">
        <v>901</v>
      </c>
      <c r="D76" s="4" t="s">
        <v>715</v>
      </c>
      <c r="E76" s="15">
        <v>42990</v>
      </c>
      <c r="F76" s="15">
        <v>42990</v>
      </c>
      <c r="G76" s="36" t="s">
        <v>36</v>
      </c>
      <c r="H76" s="52">
        <v>100</v>
      </c>
      <c r="I76" s="63"/>
      <c r="K76" s="63">
        <v>100</v>
      </c>
    </row>
    <row r="77" spans="1:11" s="4" customFormat="1" ht="45" x14ac:dyDescent="0.3">
      <c r="A77" s="18" t="s">
        <v>849</v>
      </c>
      <c r="B77" s="18" t="s">
        <v>136</v>
      </c>
      <c r="C77" s="18" t="s">
        <v>899</v>
      </c>
      <c r="D77" s="18" t="s">
        <v>844</v>
      </c>
      <c r="E77" s="21">
        <v>42969</v>
      </c>
      <c r="F77" s="21">
        <v>42970</v>
      </c>
      <c r="G77" s="18" t="s">
        <v>887</v>
      </c>
      <c r="H77" s="49">
        <v>316.83999999999997</v>
      </c>
      <c r="I77" s="60" t="s">
        <v>158</v>
      </c>
      <c r="J77" s="18" t="s">
        <v>158</v>
      </c>
      <c r="K77" s="60">
        <v>316.83999999999997</v>
      </c>
    </row>
    <row r="78" spans="1:11" s="4" customFormat="1" ht="30" x14ac:dyDescent="0.3">
      <c r="A78" s="4" t="s">
        <v>820</v>
      </c>
      <c r="B78" s="4" t="s">
        <v>819</v>
      </c>
      <c r="C78" s="36" t="s">
        <v>916</v>
      </c>
      <c r="D78" s="4" t="s">
        <v>817</v>
      </c>
      <c r="E78" s="15">
        <v>43006</v>
      </c>
      <c r="F78" s="15">
        <v>43007</v>
      </c>
      <c r="G78" s="36" t="s">
        <v>55</v>
      </c>
      <c r="H78" s="52">
        <v>196.7</v>
      </c>
      <c r="I78" s="63"/>
      <c r="K78" s="63">
        <v>196.7</v>
      </c>
    </row>
    <row r="79" spans="1:11" s="4" customFormat="1" ht="45" x14ac:dyDescent="0.3">
      <c r="A79" s="19" t="s">
        <v>44</v>
      </c>
      <c r="B79" s="19" t="s">
        <v>609</v>
      </c>
      <c r="C79" s="36" t="s">
        <v>901</v>
      </c>
      <c r="D79" s="19" t="s">
        <v>689</v>
      </c>
      <c r="E79" s="20">
        <v>42890</v>
      </c>
      <c r="F79" s="20">
        <v>42893</v>
      </c>
      <c r="G79" s="19" t="s">
        <v>55</v>
      </c>
      <c r="H79" s="53">
        <v>1125.52</v>
      </c>
      <c r="I79" s="64">
        <v>591.16999999999996</v>
      </c>
      <c r="J79" s="69" t="s">
        <v>53</v>
      </c>
      <c r="K79" s="64">
        <v>534.35</v>
      </c>
    </row>
    <row r="80" spans="1:11" ht="45" x14ac:dyDescent="0.3">
      <c r="A80" s="18" t="s">
        <v>44</v>
      </c>
      <c r="B80" s="18" t="s">
        <v>711</v>
      </c>
      <c r="C80" s="36" t="s">
        <v>901</v>
      </c>
      <c r="D80" s="18" t="s">
        <v>51</v>
      </c>
      <c r="E80" s="21">
        <v>42957</v>
      </c>
      <c r="F80" s="21">
        <v>42958</v>
      </c>
      <c r="G80" s="18" t="s">
        <v>712</v>
      </c>
      <c r="H80" s="49">
        <v>617.54999999999995</v>
      </c>
      <c r="I80" s="60">
        <v>545.54999999999995</v>
      </c>
      <c r="J80" s="18" t="s">
        <v>53</v>
      </c>
      <c r="K80" s="60">
        <v>72</v>
      </c>
    </row>
    <row r="81" spans="1:11" ht="30" x14ac:dyDescent="0.3">
      <c r="A81" s="36" t="s">
        <v>914</v>
      </c>
      <c r="B81" s="4" t="s">
        <v>754</v>
      </c>
      <c r="C81" s="36" t="s">
        <v>915</v>
      </c>
      <c r="D81" s="4" t="s">
        <v>755</v>
      </c>
      <c r="E81" s="15">
        <v>43004</v>
      </c>
      <c r="F81" s="15">
        <v>43007</v>
      </c>
      <c r="G81" s="4" t="s">
        <v>18</v>
      </c>
      <c r="H81" s="52">
        <v>1784.79</v>
      </c>
      <c r="I81" s="63"/>
      <c r="J81" s="4"/>
      <c r="K81" s="63">
        <v>1784.79</v>
      </c>
    </row>
    <row r="82" spans="1:11" ht="30" x14ac:dyDescent="0.3">
      <c r="A82" s="4" t="s">
        <v>539</v>
      </c>
      <c r="B82" s="4" t="s">
        <v>540</v>
      </c>
      <c r="C82" s="36" t="s">
        <v>925</v>
      </c>
      <c r="D82" s="4" t="s">
        <v>812</v>
      </c>
      <c r="E82" s="15">
        <v>42972</v>
      </c>
      <c r="F82" s="15">
        <v>43007</v>
      </c>
      <c r="G82" s="19" t="s">
        <v>55</v>
      </c>
      <c r="H82" s="52">
        <v>1923.78</v>
      </c>
      <c r="I82" s="63"/>
      <c r="J82" s="4"/>
      <c r="K82" s="63">
        <v>1923.78</v>
      </c>
    </row>
    <row r="83" spans="1:11" ht="30" x14ac:dyDescent="0.3">
      <c r="A83" s="4" t="s">
        <v>720</v>
      </c>
      <c r="B83" s="4" t="s">
        <v>714</v>
      </c>
      <c r="C83" s="36" t="s">
        <v>901</v>
      </c>
      <c r="D83" s="4" t="s">
        <v>715</v>
      </c>
      <c r="E83" s="15">
        <v>42990</v>
      </c>
      <c r="F83" s="15">
        <v>42990</v>
      </c>
      <c r="G83" s="36" t="s">
        <v>36</v>
      </c>
      <c r="H83" s="52">
        <v>100</v>
      </c>
      <c r="I83" s="63"/>
      <c r="J83" s="4"/>
      <c r="K83" s="63">
        <v>100</v>
      </c>
    </row>
    <row r="84" spans="1:11" ht="30" x14ac:dyDescent="0.3">
      <c r="A84" s="4" t="s">
        <v>815</v>
      </c>
      <c r="B84" s="4" t="s">
        <v>816</v>
      </c>
      <c r="C84" s="36" t="s">
        <v>916</v>
      </c>
      <c r="D84" s="4" t="s">
        <v>817</v>
      </c>
      <c r="E84" s="15">
        <v>43006</v>
      </c>
      <c r="F84" s="15">
        <v>43007</v>
      </c>
      <c r="G84" s="36" t="s">
        <v>55</v>
      </c>
      <c r="H84" s="52">
        <v>196.7</v>
      </c>
      <c r="I84" s="63"/>
      <c r="J84" s="4"/>
      <c r="K84" s="63">
        <v>196.7</v>
      </c>
    </row>
    <row r="85" spans="1:11" ht="30" x14ac:dyDescent="0.3">
      <c r="A85" s="18" t="s">
        <v>147</v>
      </c>
      <c r="B85" s="18" t="s">
        <v>881</v>
      </c>
      <c r="C85" s="18" t="s">
        <v>149</v>
      </c>
      <c r="D85" s="18" t="s">
        <v>882</v>
      </c>
      <c r="E85" s="21">
        <v>42967</v>
      </c>
      <c r="F85" s="21">
        <v>42968</v>
      </c>
      <c r="G85" s="18" t="s">
        <v>883</v>
      </c>
      <c r="H85" s="49">
        <v>1598.47</v>
      </c>
      <c r="I85" s="60">
        <v>0</v>
      </c>
      <c r="J85" s="18"/>
      <c r="K85" s="60">
        <v>1598.47</v>
      </c>
    </row>
    <row r="86" spans="1:11" ht="30" x14ac:dyDescent="0.3">
      <c r="A86" s="8" t="s">
        <v>147</v>
      </c>
      <c r="B86" s="8" t="s">
        <v>881</v>
      </c>
      <c r="C86" s="8" t="s">
        <v>149</v>
      </c>
      <c r="D86" s="8" t="s">
        <v>884</v>
      </c>
      <c r="E86" s="14">
        <v>42992</v>
      </c>
      <c r="F86" s="14">
        <v>42994</v>
      </c>
      <c r="G86" s="8" t="s">
        <v>636</v>
      </c>
      <c r="H86" s="51">
        <v>2121.9</v>
      </c>
      <c r="I86" s="62">
        <v>1000</v>
      </c>
      <c r="J86" s="8" t="s">
        <v>885</v>
      </c>
      <c r="K86" s="62">
        <v>1121.9000000000001</v>
      </c>
    </row>
    <row r="87" spans="1:11" ht="30" x14ac:dyDescent="0.3">
      <c r="A87" s="8" t="s">
        <v>862</v>
      </c>
      <c r="B87" s="8" t="s">
        <v>136</v>
      </c>
      <c r="C87" s="8" t="s">
        <v>899</v>
      </c>
      <c r="D87" s="8" t="s">
        <v>853</v>
      </c>
      <c r="E87" s="14">
        <v>43005</v>
      </c>
      <c r="F87" s="14">
        <v>43005</v>
      </c>
      <c r="G87" s="8" t="s">
        <v>854</v>
      </c>
      <c r="H87" s="51">
        <v>20</v>
      </c>
      <c r="I87" s="62" t="s">
        <v>158</v>
      </c>
      <c r="J87" s="8" t="s">
        <v>158</v>
      </c>
      <c r="K87" s="62">
        <v>20</v>
      </c>
    </row>
    <row r="88" spans="1:11" ht="30" x14ac:dyDescent="0.3">
      <c r="A88" s="8" t="s">
        <v>628</v>
      </c>
      <c r="B88" s="8" t="s">
        <v>703</v>
      </c>
      <c r="C88" s="8" t="s">
        <v>903</v>
      </c>
      <c r="D88" s="8" t="s">
        <v>704</v>
      </c>
      <c r="E88" s="14">
        <v>42936</v>
      </c>
      <c r="F88" s="14">
        <v>42936</v>
      </c>
      <c r="G88" s="8" t="s">
        <v>705</v>
      </c>
      <c r="H88" s="51">
        <v>234.27</v>
      </c>
      <c r="I88" s="62"/>
      <c r="J88" s="8"/>
      <c r="K88" s="62">
        <v>234.27</v>
      </c>
    </row>
    <row r="89" spans="1:11" ht="30" x14ac:dyDescent="0.3">
      <c r="A89" s="4" t="s">
        <v>628</v>
      </c>
      <c r="B89" s="4" t="s">
        <v>703</v>
      </c>
      <c r="C89" s="8" t="s">
        <v>903</v>
      </c>
      <c r="D89" s="4" t="s">
        <v>704</v>
      </c>
      <c r="E89" s="15">
        <v>42997</v>
      </c>
      <c r="F89" s="15">
        <v>43000</v>
      </c>
      <c r="G89" s="4" t="s">
        <v>50</v>
      </c>
      <c r="H89" s="52">
        <v>1951.44</v>
      </c>
      <c r="I89" s="63"/>
      <c r="J89" s="4"/>
      <c r="K89" s="63">
        <v>1951.44</v>
      </c>
    </row>
    <row r="90" spans="1:11" ht="30" x14ac:dyDescent="0.3">
      <c r="A90" s="4" t="s">
        <v>216</v>
      </c>
      <c r="B90" s="4" t="s">
        <v>217</v>
      </c>
      <c r="C90" s="36" t="s">
        <v>925</v>
      </c>
      <c r="D90" s="4" t="s">
        <v>822</v>
      </c>
      <c r="E90" s="15">
        <v>42990</v>
      </c>
      <c r="F90" s="15">
        <v>42991</v>
      </c>
      <c r="G90" s="36" t="s">
        <v>896</v>
      </c>
      <c r="H90" s="52">
        <v>118.65</v>
      </c>
      <c r="I90" s="63"/>
      <c r="J90" s="4"/>
      <c r="K90" s="63">
        <v>118.65</v>
      </c>
    </row>
    <row r="91" spans="1:11" ht="45" x14ac:dyDescent="0.3">
      <c r="A91" s="4" t="s">
        <v>381</v>
      </c>
      <c r="B91" s="4" t="s">
        <v>782</v>
      </c>
      <c r="C91" s="4" t="s">
        <v>274</v>
      </c>
      <c r="D91" s="4" t="s">
        <v>783</v>
      </c>
      <c r="E91" s="15">
        <v>43006</v>
      </c>
      <c r="F91" s="15">
        <v>43007</v>
      </c>
      <c r="G91" s="4" t="s">
        <v>300</v>
      </c>
      <c r="H91" s="52">
        <v>265</v>
      </c>
      <c r="I91" s="63"/>
      <c r="J91" s="4"/>
      <c r="K91" s="63">
        <f>H91-I91</f>
        <v>265</v>
      </c>
    </row>
    <row r="92" spans="1:11" ht="30" x14ac:dyDescent="0.3">
      <c r="A92" s="4" t="s">
        <v>778</v>
      </c>
      <c r="B92" s="4" t="s">
        <v>779</v>
      </c>
      <c r="C92" s="36" t="s">
        <v>924</v>
      </c>
      <c r="D92" s="4" t="s">
        <v>780</v>
      </c>
      <c r="E92" s="15">
        <v>42943</v>
      </c>
      <c r="F92" s="15">
        <v>42943</v>
      </c>
      <c r="G92" s="4" t="s">
        <v>781</v>
      </c>
      <c r="H92" s="52">
        <v>72</v>
      </c>
      <c r="I92" s="63"/>
      <c r="J92" s="4"/>
      <c r="K92" s="63">
        <f>H92-I92</f>
        <v>72</v>
      </c>
    </row>
    <row r="93" spans="1:11" ht="45" x14ac:dyDescent="0.3">
      <c r="A93" s="4" t="s">
        <v>194</v>
      </c>
      <c r="B93" s="4" t="s">
        <v>748</v>
      </c>
      <c r="C93" s="36" t="s">
        <v>929</v>
      </c>
      <c r="D93" s="4" t="s">
        <v>749</v>
      </c>
      <c r="E93" s="15">
        <v>43005</v>
      </c>
      <c r="F93" s="15">
        <v>43006</v>
      </c>
      <c r="G93" s="36" t="s">
        <v>303</v>
      </c>
      <c r="H93" s="52">
        <v>370</v>
      </c>
      <c r="I93" s="63"/>
      <c r="J93" s="4"/>
      <c r="K93" s="63">
        <v>370</v>
      </c>
    </row>
    <row r="94" spans="1:11" ht="30" x14ac:dyDescent="0.3">
      <c r="A94" s="4" t="s">
        <v>546</v>
      </c>
      <c r="B94" s="4" t="s">
        <v>543</v>
      </c>
      <c r="C94" s="36" t="s">
        <v>906</v>
      </c>
      <c r="D94" s="4" t="s">
        <v>812</v>
      </c>
      <c r="E94" s="15">
        <v>43003</v>
      </c>
      <c r="F94" s="15">
        <v>43007</v>
      </c>
      <c r="G94" s="36" t="s">
        <v>55</v>
      </c>
      <c r="H94" s="52">
        <v>1923.78</v>
      </c>
      <c r="I94" s="63"/>
      <c r="J94" s="4"/>
      <c r="K94" s="63">
        <v>1923.78</v>
      </c>
    </row>
    <row r="95" spans="1:11" ht="30" x14ac:dyDescent="0.3">
      <c r="A95" s="4" t="s">
        <v>253</v>
      </c>
      <c r="B95" s="4" t="s">
        <v>254</v>
      </c>
      <c r="C95" s="36" t="s">
        <v>916</v>
      </c>
      <c r="D95" s="4" t="s">
        <v>830</v>
      </c>
      <c r="E95" s="15">
        <v>43000</v>
      </c>
      <c r="F95" s="15">
        <v>43000</v>
      </c>
      <c r="G95" s="4" t="s">
        <v>18</v>
      </c>
      <c r="H95" s="52">
        <v>72</v>
      </c>
      <c r="I95" s="63"/>
      <c r="J95" s="4"/>
      <c r="K95" s="63">
        <v>72</v>
      </c>
    </row>
    <row r="96" spans="1:11" ht="45" x14ac:dyDescent="0.3">
      <c r="A96" s="4" t="s">
        <v>809</v>
      </c>
      <c r="B96" s="4" t="s">
        <v>810</v>
      </c>
      <c r="C96" s="36" t="s">
        <v>930</v>
      </c>
      <c r="D96" s="4" t="s">
        <v>811</v>
      </c>
      <c r="E96" s="15">
        <v>42984</v>
      </c>
      <c r="F96" s="15">
        <v>42986</v>
      </c>
      <c r="G96" s="36" t="s">
        <v>895</v>
      </c>
      <c r="H96" s="52">
        <v>2380.48</v>
      </c>
      <c r="I96" s="63"/>
      <c r="J96" s="4"/>
      <c r="K96" s="63">
        <v>1582</v>
      </c>
    </row>
    <row r="97" spans="1:11" ht="30" x14ac:dyDescent="0.3">
      <c r="A97" s="4" t="s">
        <v>227</v>
      </c>
      <c r="B97" s="4" t="s">
        <v>228</v>
      </c>
      <c r="C97" s="36" t="s">
        <v>925</v>
      </c>
      <c r="D97" s="4" t="s">
        <v>822</v>
      </c>
      <c r="E97" s="15">
        <v>42991</v>
      </c>
      <c r="F97" s="15">
        <v>42992</v>
      </c>
      <c r="G97" s="36" t="s">
        <v>894</v>
      </c>
      <c r="H97" s="52">
        <v>408.03</v>
      </c>
      <c r="I97" s="63"/>
      <c r="J97" s="4"/>
      <c r="K97" s="63">
        <v>408.03</v>
      </c>
    </row>
    <row r="98" spans="1:11" ht="30" x14ac:dyDescent="0.3">
      <c r="A98" s="4" t="s">
        <v>227</v>
      </c>
      <c r="B98" s="4" t="s">
        <v>823</v>
      </c>
      <c r="C98" s="36" t="s">
        <v>925</v>
      </c>
      <c r="D98" s="4" t="s">
        <v>824</v>
      </c>
      <c r="E98" s="15">
        <v>42988</v>
      </c>
      <c r="F98" s="15">
        <v>42990</v>
      </c>
      <c r="G98" s="36" t="s">
        <v>893</v>
      </c>
      <c r="H98" s="52">
        <v>817.96</v>
      </c>
      <c r="I98" s="63"/>
      <c r="J98" s="4"/>
      <c r="K98" s="63">
        <v>817.96</v>
      </c>
    </row>
    <row r="99" spans="1:11" ht="30" x14ac:dyDescent="0.3">
      <c r="A99" s="4" t="s">
        <v>227</v>
      </c>
      <c r="B99" s="4" t="s">
        <v>823</v>
      </c>
      <c r="C99" s="36" t="s">
        <v>925</v>
      </c>
      <c r="D99" s="4" t="s">
        <v>825</v>
      </c>
      <c r="E99" s="15">
        <v>42995</v>
      </c>
      <c r="F99" s="15">
        <v>42997</v>
      </c>
      <c r="G99" s="36" t="s">
        <v>892</v>
      </c>
      <c r="H99" s="52">
        <v>1013.44</v>
      </c>
      <c r="I99" s="63"/>
      <c r="J99" s="4"/>
      <c r="K99" s="63">
        <v>1013.44</v>
      </c>
    </row>
    <row r="100" spans="1:11" ht="30" x14ac:dyDescent="0.3">
      <c r="A100" s="8" t="s">
        <v>690</v>
      </c>
      <c r="B100" s="8" t="s">
        <v>626</v>
      </c>
      <c r="C100" s="8" t="s">
        <v>903</v>
      </c>
      <c r="D100" s="8" t="s">
        <v>691</v>
      </c>
      <c r="E100" s="14">
        <v>42998</v>
      </c>
      <c r="F100" s="14">
        <v>42998</v>
      </c>
      <c r="G100" s="8" t="s">
        <v>692</v>
      </c>
      <c r="H100" s="51">
        <v>86.4</v>
      </c>
      <c r="I100" s="62"/>
      <c r="J100" s="8"/>
      <c r="K100" s="62">
        <v>86.4</v>
      </c>
    </row>
    <row r="101" spans="1:11" ht="30" x14ac:dyDescent="0.3">
      <c r="A101" s="4" t="s">
        <v>828</v>
      </c>
      <c r="B101" s="4" t="s">
        <v>829</v>
      </c>
      <c r="C101" s="36" t="s">
        <v>916</v>
      </c>
      <c r="D101" s="4" t="s">
        <v>827</v>
      </c>
      <c r="E101" s="15">
        <v>42992</v>
      </c>
      <c r="F101" s="15">
        <v>42992</v>
      </c>
      <c r="G101" s="36" t="s">
        <v>891</v>
      </c>
      <c r="H101" s="52">
        <v>54</v>
      </c>
      <c r="I101" s="63"/>
      <c r="J101" s="4"/>
      <c r="K101" s="63">
        <v>54</v>
      </c>
    </row>
    <row r="102" spans="1:11" ht="45" x14ac:dyDescent="0.3">
      <c r="A102" s="4" t="s">
        <v>806</v>
      </c>
      <c r="B102" s="4" t="s">
        <v>807</v>
      </c>
      <c r="C102" s="36" t="s">
        <v>916</v>
      </c>
      <c r="D102" s="4" t="s">
        <v>800</v>
      </c>
      <c r="E102" s="15">
        <v>42963</v>
      </c>
      <c r="F102" s="15">
        <v>42967</v>
      </c>
      <c r="G102" s="36" t="s">
        <v>392</v>
      </c>
      <c r="H102" s="52">
        <v>1497.8</v>
      </c>
      <c r="I102" s="63"/>
      <c r="J102" s="4"/>
      <c r="K102" s="63">
        <v>1497.8</v>
      </c>
    </row>
    <row r="103" spans="1:11" ht="30" x14ac:dyDescent="0.3">
      <c r="A103" s="4" t="s">
        <v>804</v>
      </c>
      <c r="B103" s="4" t="s">
        <v>236</v>
      </c>
      <c r="C103" s="36" t="s">
        <v>926</v>
      </c>
      <c r="D103" s="4" t="s">
        <v>244</v>
      </c>
      <c r="E103" s="15">
        <v>42975</v>
      </c>
      <c r="F103" s="15">
        <v>42979</v>
      </c>
      <c r="G103" s="36" t="s">
        <v>303</v>
      </c>
      <c r="H103" s="52">
        <v>105</v>
      </c>
      <c r="I103" s="63"/>
      <c r="J103" s="4"/>
      <c r="K103" s="63">
        <v>105</v>
      </c>
    </row>
    <row r="104" spans="1:11" ht="30" x14ac:dyDescent="0.3">
      <c r="A104" s="4" t="s">
        <v>46</v>
      </c>
      <c r="B104" s="4" t="s">
        <v>730</v>
      </c>
      <c r="C104" s="36" t="s">
        <v>922</v>
      </c>
      <c r="D104" s="4" t="s">
        <v>731</v>
      </c>
      <c r="E104" s="15">
        <v>42992</v>
      </c>
      <c r="F104" s="15">
        <v>42993</v>
      </c>
      <c r="G104" s="4" t="s">
        <v>732</v>
      </c>
      <c r="H104" s="52">
        <v>398.92</v>
      </c>
      <c r="I104" s="63"/>
      <c r="J104" s="4"/>
      <c r="K104" s="63">
        <v>398.92</v>
      </c>
    </row>
    <row r="105" spans="1:11" ht="45" x14ac:dyDescent="0.3">
      <c r="A105" s="4" t="s">
        <v>285</v>
      </c>
      <c r="B105" s="4" t="s">
        <v>286</v>
      </c>
      <c r="C105" s="36" t="s">
        <v>931</v>
      </c>
      <c r="D105" s="4" t="s">
        <v>784</v>
      </c>
      <c r="E105" s="15">
        <v>43006</v>
      </c>
      <c r="F105" s="15">
        <v>43007</v>
      </c>
      <c r="G105" s="4" t="s">
        <v>300</v>
      </c>
      <c r="H105" s="52">
        <v>198.3</v>
      </c>
      <c r="I105" s="63"/>
      <c r="J105" s="4"/>
      <c r="K105" s="63">
        <f>H105-I105</f>
        <v>198.3</v>
      </c>
    </row>
    <row r="106" spans="1:11" ht="30" x14ac:dyDescent="0.3">
      <c r="A106" s="4" t="s">
        <v>818</v>
      </c>
      <c r="B106" s="4" t="s">
        <v>819</v>
      </c>
      <c r="C106" s="36" t="s">
        <v>916</v>
      </c>
      <c r="D106" s="4" t="s">
        <v>817</v>
      </c>
      <c r="E106" s="15">
        <v>43006</v>
      </c>
      <c r="F106" s="15">
        <v>43007</v>
      </c>
      <c r="G106" s="36" t="s">
        <v>55</v>
      </c>
      <c r="H106" s="52">
        <v>196.7</v>
      </c>
      <c r="I106" s="63"/>
      <c r="J106" s="4"/>
      <c r="K106" s="63">
        <v>196.7</v>
      </c>
    </row>
    <row r="107" spans="1:11" ht="30" x14ac:dyDescent="0.3">
      <c r="A107" s="4" t="s">
        <v>719</v>
      </c>
      <c r="B107" s="4" t="s">
        <v>714</v>
      </c>
      <c r="C107" s="36" t="s">
        <v>901</v>
      </c>
      <c r="D107" s="4" t="s">
        <v>715</v>
      </c>
      <c r="E107" s="15">
        <v>42990</v>
      </c>
      <c r="F107" s="15">
        <v>42990</v>
      </c>
      <c r="G107" s="36" t="s">
        <v>36</v>
      </c>
      <c r="H107" s="52">
        <v>100</v>
      </c>
      <c r="I107" s="63"/>
      <c r="J107" s="4"/>
      <c r="K107" s="63">
        <v>100</v>
      </c>
    </row>
    <row r="108" spans="1:11" ht="45" x14ac:dyDescent="0.3">
      <c r="A108" s="8" t="s">
        <v>68</v>
      </c>
      <c r="B108" s="8" t="s">
        <v>69</v>
      </c>
      <c r="C108" s="8" t="s">
        <v>921</v>
      </c>
      <c r="D108" s="8" t="s">
        <v>706</v>
      </c>
      <c r="E108" s="14">
        <v>42927</v>
      </c>
      <c r="F108" s="14">
        <v>42928</v>
      </c>
      <c r="G108" s="8" t="s">
        <v>707</v>
      </c>
      <c r="H108" s="51">
        <v>198.03</v>
      </c>
      <c r="I108" s="62"/>
      <c r="J108" s="8"/>
      <c r="K108" s="62">
        <v>198.03</v>
      </c>
    </row>
    <row r="109" spans="1:11" ht="45" x14ac:dyDescent="0.3">
      <c r="A109" s="4" t="s">
        <v>180</v>
      </c>
      <c r="B109" s="4" t="s">
        <v>181</v>
      </c>
      <c r="C109" s="36" t="s">
        <v>932</v>
      </c>
      <c r="D109" s="4" t="s">
        <v>737</v>
      </c>
      <c r="E109" s="15">
        <v>42961</v>
      </c>
      <c r="F109" s="15">
        <v>42962</v>
      </c>
      <c r="G109" s="36" t="s">
        <v>55</v>
      </c>
      <c r="H109" s="52">
        <v>76</v>
      </c>
      <c r="I109" s="63"/>
      <c r="J109" s="4"/>
      <c r="K109" s="63">
        <v>76</v>
      </c>
    </row>
    <row r="110" spans="1:11" ht="30" x14ac:dyDescent="0.3">
      <c r="A110" s="8" t="s">
        <v>864</v>
      </c>
      <c r="B110" s="8" t="s">
        <v>136</v>
      </c>
      <c r="C110" s="8" t="s">
        <v>899</v>
      </c>
      <c r="D110" s="8" t="s">
        <v>853</v>
      </c>
      <c r="E110" s="14">
        <v>43005</v>
      </c>
      <c r="F110" s="14">
        <v>43005</v>
      </c>
      <c r="G110" s="8" t="s">
        <v>854</v>
      </c>
      <c r="H110" s="51">
        <v>20</v>
      </c>
      <c r="I110" s="62" t="s">
        <v>158</v>
      </c>
      <c r="J110" s="8" t="s">
        <v>158</v>
      </c>
      <c r="K110" s="62">
        <v>20</v>
      </c>
    </row>
    <row r="111" spans="1:11" ht="30" x14ac:dyDescent="0.3">
      <c r="A111" s="8" t="s">
        <v>633</v>
      </c>
      <c r="B111" s="8" t="s">
        <v>78</v>
      </c>
      <c r="C111" s="8" t="s">
        <v>903</v>
      </c>
      <c r="D111" s="8" t="s">
        <v>691</v>
      </c>
      <c r="E111" s="14">
        <v>42998</v>
      </c>
      <c r="F111" s="14">
        <v>42998</v>
      </c>
      <c r="G111" s="8" t="s">
        <v>692</v>
      </c>
      <c r="H111" s="51">
        <v>23</v>
      </c>
      <c r="I111" s="62"/>
      <c r="J111" s="8"/>
      <c r="K111" s="62">
        <v>23</v>
      </c>
    </row>
    <row r="112" spans="1:11" ht="30" x14ac:dyDescent="0.3">
      <c r="A112" s="8" t="s">
        <v>77</v>
      </c>
      <c r="B112" s="8" t="s">
        <v>78</v>
      </c>
      <c r="C112" s="8" t="s">
        <v>903</v>
      </c>
      <c r="D112" s="8" t="s">
        <v>691</v>
      </c>
      <c r="E112" s="14">
        <v>42998</v>
      </c>
      <c r="F112" s="14">
        <v>42998</v>
      </c>
      <c r="G112" s="8" t="s">
        <v>692</v>
      </c>
      <c r="H112" s="51">
        <v>23</v>
      </c>
      <c r="I112" s="62"/>
      <c r="J112" s="8"/>
      <c r="K112" s="62">
        <v>23</v>
      </c>
    </row>
    <row r="113" spans="1:11" ht="46.9" customHeight="1" x14ac:dyDescent="0.3">
      <c r="A113" s="4" t="s">
        <v>394</v>
      </c>
      <c r="B113" s="4" t="s">
        <v>785</v>
      </c>
      <c r="C113" s="36" t="s">
        <v>908</v>
      </c>
      <c r="D113" s="4" t="s">
        <v>786</v>
      </c>
      <c r="E113" s="15">
        <v>42942</v>
      </c>
      <c r="F113" s="15">
        <v>42946</v>
      </c>
      <c r="G113" s="4" t="s">
        <v>787</v>
      </c>
      <c r="H113" s="52">
        <v>396.55</v>
      </c>
      <c r="I113" s="63"/>
      <c r="J113" s="4"/>
      <c r="K113" s="63">
        <f>H113-I113</f>
        <v>396.55</v>
      </c>
    </row>
    <row r="114" spans="1:11" ht="45" x14ac:dyDescent="0.3">
      <c r="A114" s="4" t="s">
        <v>394</v>
      </c>
      <c r="B114" s="4" t="s">
        <v>785</v>
      </c>
      <c r="C114" s="36" t="s">
        <v>908</v>
      </c>
      <c r="D114" s="4" t="s">
        <v>788</v>
      </c>
      <c r="E114" s="15">
        <v>42928</v>
      </c>
      <c r="F114" s="15">
        <v>42930</v>
      </c>
      <c r="G114" s="4" t="s">
        <v>72</v>
      </c>
      <c r="H114" s="52">
        <v>162.5</v>
      </c>
      <c r="I114" s="63"/>
      <c r="J114" s="4"/>
      <c r="K114" s="63">
        <f>H114-I114</f>
        <v>162.5</v>
      </c>
    </row>
    <row r="115" spans="1:11" ht="45" x14ac:dyDescent="0.3">
      <c r="A115" s="36" t="s">
        <v>159</v>
      </c>
      <c r="B115" s="4" t="s">
        <v>317</v>
      </c>
      <c r="C115" s="36" t="s">
        <v>897</v>
      </c>
      <c r="D115" s="4" t="s">
        <v>750</v>
      </c>
      <c r="E115" s="15">
        <v>42991</v>
      </c>
      <c r="F115" s="15">
        <v>42993</v>
      </c>
      <c r="G115" s="4" t="s">
        <v>751</v>
      </c>
      <c r="H115" s="52">
        <v>1217.8800000000001</v>
      </c>
      <c r="I115" s="63"/>
      <c r="J115" s="4"/>
      <c r="K115" s="63">
        <v>1217.8800000000001</v>
      </c>
    </row>
    <row r="116" spans="1:11" ht="45" x14ac:dyDescent="0.3">
      <c r="A116" s="4" t="s">
        <v>198</v>
      </c>
      <c r="B116" s="4" t="s">
        <v>199</v>
      </c>
      <c r="C116" s="36" t="s">
        <v>913</v>
      </c>
      <c r="D116" s="4" t="s">
        <v>749</v>
      </c>
      <c r="E116" s="15">
        <v>43005</v>
      </c>
      <c r="F116" s="15">
        <v>43006</v>
      </c>
      <c r="G116" s="36" t="s">
        <v>303</v>
      </c>
      <c r="H116" s="52">
        <v>248.37</v>
      </c>
      <c r="I116" s="63"/>
      <c r="J116" s="4"/>
      <c r="K116" s="63">
        <v>248.37</v>
      </c>
    </row>
    <row r="117" spans="1:11" ht="30" x14ac:dyDescent="0.3">
      <c r="A117" s="94" t="s">
        <v>716</v>
      </c>
      <c r="B117" s="94" t="s">
        <v>714</v>
      </c>
      <c r="C117" s="94" t="s">
        <v>901</v>
      </c>
      <c r="D117" s="94" t="s">
        <v>715</v>
      </c>
      <c r="E117" s="98">
        <v>42990</v>
      </c>
      <c r="F117" s="98">
        <v>42990</v>
      </c>
      <c r="G117" s="36" t="s">
        <v>36</v>
      </c>
      <c r="H117" s="99">
        <v>100</v>
      </c>
      <c r="I117" s="100"/>
      <c r="J117" s="94"/>
      <c r="K117" s="100">
        <v>100</v>
      </c>
    </row>
    <row r="118" spans="1:11" ht="45" x14ac:dyDescent="0.3">
      <c r="A118" s="8" t="s">
        <v>840</v>
      </c>
      <c r="B118" s="8" t="s">
        <v>841</v>
      </c>
      <c r="C118" s="8" t="s">
        <v>899</v>
      </c>
      <c r="D118" s="8" t="s">
        <v>842</v>
      </c>
      <c r="E118" s="14">
        <v>42964</v>
      </c>
      <c r="F118" s="14">
        <v>42965</v>
      </c>
      <c r="G118" s="4" t="s">
        <v>18</v>
      </c>
      <c r="H118" s="51">
        <v>863.97</v>
      </c>
      <c r="I118" s="62">
        <v>863.97</v>
      </c>
      <c r="J118" s="8" t="s">
        <v>843</v>
      </c>
      <c r="K118" s="62">
        <v>0</v>
      </c>
    </row>
    <row r="119" spans="1:11" ht="45" x14ac:dyDescent="0.3">
      <c r="A119" s="18" t="s">
        <v>840</v>
      </c>
      <c r="B119" s="18" t="s">
        <v>841</v>
      </c>
      <c r="C119" s="18" t="s">
        <v>899</v>
      </c>
      <c r="D119" s="18" t="s">
        <v>844</v>
      </c>
      <c r="E119" s="21">
        <v>42969</v>
      </c>
      <c r="F119" s="21">
        <v>42970</v>
      </c>
      <c r="G119" s="18" t="s">
        <v>923</v>
      </c>
      <c r="H119" s="49">
        <v>334.97</v>
      </c>
      <c r="I119" s="60" t="s">
        <v>158</v>
      </c>
      <c r="J119" s="18" t="s">
        <v>158</v>
      </c>
      <c r="K119" s="60">
        <v>334.97</v>
      </c>
    </row>
    <row r="120" spans="1:11" ht="30" x14ac:dyDescent="0.3">
      <c r="A120" s="4" t="s">
        <v>514</v>
      </c>
      <c r="B120" s="4" t="s">
        <v>236</v>
      </c>
      <c r="C120" s="36" t="s">
        <v>926</v>
      </c>
      <c r="D120" s="4" t="s">
        <v>790</v>
      </c>
      <c r="E120" s="15">
        <v>42990</v>
      </c>
      <c r="F120" s="15">
        <v>42990</v>
      </c>
      <c r="G120" s="36" t="s">
        <v>303</v>
      </c>
      <c r="H120" s="52">
        <v>105</v>
      </c>
      <c r="I120" s="63"/>
      <c r="J120" s="4"/>
      <c r="K120" s="63">
        <v>105</v>
      </c>
    </row>
    <row r="121" spans="1:11" ht="30" x14ac:dyDescent="0.3">
      <c r="A121" s="4" t="s">
        <v>241</v>
      </c>
      <c r="B121" s="4" t="s">
        <v>239</v>
      </c>
      <c r="C121" s="36" t="s">
        <v>916</v>
      </c>
      <c r="D121" s="4" t="s">
        <v>800</v>
      </c>
      <c r="E121" s="15">
        <v>42964</v>
      </c>
      <c r="F121" s="15">
        <v>42967</v>
      </c>
      <c r="G121" s="36" t="s">
        <v>392</v>
      </c>
      <c r="H121" s="52">
        <v>1478.2</v>
      </c>
      <c r="I121" s="63"/>
      <c r="J121" s="4"/>
      <c r="K121" s="63">
        <v>1478.2</v>
      </c>
    </row>
    <row r="122" spans="1:11" ht="45" x14ac:dyDescent="0.3">
      <c r="A122" s="4" t="s">
        <v>331</v>
      </c>
      <c r="B122" s="4" t="s">
        <v>332</v>
      </c>
      <c r="C122" s="4" t="s">
        <v>669</v>
      </c>
      <c r="D122" s="4" t="s">
        <v>759</v>
      </c>
      <c r="E122" s="15">
        <v>42988</v>
      </c>
      <c r="F122" s="15">
        <v>42990</v>
      </c>
      <c r="G122" s="36" t="s">
        <v>927</v>
      </c>
      <c r="H122" s="52">
        <v>1558</v>
      </c>
      <c r="I122" s="63">
        <v>1558</v>
      </c>
      <c r="J122" s="4" t="s">
        <v>760</v>
      </c>
      <c r="K122" s="63">
        <v>0</v>
      </c>
    </row>
    <row r="123" spans="1:11" ht="30" x14ac:dyDescent="0.3">
      <c r="A123" s="4" t="s">
        <v>331</v>
      </c>
      <c r="B123" s="4" t="s">
        <v>332</v>
      </c>
      <c r="C123" s="4" t="s">
        <v>669</v>
      </c>
      <c r="D123" s="4" t="s">
        <v>761</v>
      </c>
      <c r="E123" s="15">
        <v>42961</v>
      </c>
      <c r="F123" s="15">
        <v>42962</v>
      </c>
      <c r="G123" s="36" t="s">
        <v>890</v>
      </c>
      <c r="H123" s="52">
        <v>310</v>
      </c>
      <c r="I123" s="63">
        <v>310</v>
      </c>
      <c r="J123" s="4" t="s">
        <v>762</v>
      </c>
      <c r="K123" s="63">
        <f>H123-I123</f>
        <v>0</v>
      </c>
    </row>
    <row r="124" spans="1:11" ht="45" x14ac:dyDescent="0.3">
      <c r="A124" s="4" t="s">
        <v>184</v>
      </c>
      <c r="B124" s="4" t="s">
        <v>736</v>
      </c>
      <c r="C124" s="36" t="s">
        <v>888</v>
      </c>
      <c r="D124" s="4" t="s">
        <v>358</v>
      </c>
      <c r="E124" s="15">
        <v>42957</v>
      </c>
      <c r="F124" s="15">
        <v>42958</v>
      </c>
      <c r="G124" s="36" t="s">
        <v>889</v>
      </c>
      <c r="H124" s="52">
        <v>602.58000000000004</v>
      </c>
      <c r="I124" s="63"/>
      <c r="J124" s="4"/>
      <c r="K124" s="63">
        <v>602.58000000000004</v>
      </c>
    </row>
    <row r="125" spans="1:11" ht="30" x14ac:dyDescent="0.3">
      <c r="A125" s="4" t="s">
        <v>184</v>
      </c>
      <c r="B125" s="4" t="s">
        <v>736</v>
      </c>
      <c r="C125" s="36" t="s">
        <v>888</v>
      </c>
      <c r="D125" s="4" t="s">
        <v>737</v>
      </c>
      <c r="E125" s="15">
        <v>42961</v>
      </c>
      <c r="F125" s="15">
        <v>42962</v>
      </c>
      <c r="G125" s="36" t="s">
        <v>55</v>
      </c>
      <c r="H125" s="52">
        <v>909.15</v>
      </c>
      <c r="I125" s="63"/>
      <c r="J125" s="4"/>
      <c r="K125" s="63">
        <v>909.15</v>
      </c>
    </row>
    <row r="126" spans="1:11" ht="30" x14ac:dyDescent="0.3">
      <c r="A126" s="4" t="s">
        <v>184</v>
      </c>
      <c r="B126" s="4" t="s">
        <v>736</v>
      </c>
      <c r="C126" s="36" t="s">
        <v>888</v>
      </c>
      <c r="D126" s="4" t="s">
        <v>743</v>
      </c>
      <c r="E126" s="15">
        <v>42998</v>
      </c>
      <c r="F126" s="15">
        <v>43000</v>
      </c>
      <c r="G126" s="36" t="s">
        <v>751</v>
      </c>
      <c r="H126" s="52">
        <v>1599.45</v>
      </c>
      <c r="I126" s="63"/>
      <c r="J126" s="4"/>
      <c r="K126" s="63">
        <v>1599.45</v>
      </c>
    </row>
    <row r="127" spans="1:11" ht="30" x14ac:dyDescent="0.3">
      <c r="A127" s="8" t="s">
        <v>713</v>
      </c>
      <c r="B127" s="8" t="s">
        <v>714</v>
      </c>
      <c r="C127" s="94" t="s">
        <v>901</v>
      </c>
      <c r="D127" s="8" t="s">
        <v>715</v>
      </c>
      <c r="E127" s="14">
        <v>42990</v>
      </c>
      <c r="F127" s="14">
        <v>42990</v>
      </c>
      <c r="G127" s="36" t="s">
        <v>36</v>
      </c>
      <c r="H127" s="51">
        <v>100</v>
      </c>
      <c r="I127" s="62"/>
      <c r="J127" s="8"/>
      <c r="K127" s="62">
        <v>100</v>
      </c>
    </row>
    <row r="128" spans="1:11" ht="30" x14ac:dyDescent="0.3">
      <c r="A128" s="8" t="s">
        <v>880</v>
      </c>
      <c r="B128" s="8" t="s">
        <v>464</v>
      </c>
      <c r="C128" s="8" t="s">
        <v>675</v>
      </c>
      <c r="D128" s="8" t="s">
        <v>879</v>
      </c>
      <c r="E128" s="14">
        <v>42989</v>
      </c>
      <c r="F128" s="14">
        <v>42990</v>
      </c>
      <c r="G128" s="8" t="s">
        <v>707</v>
      </c>
      <c r="H128" s="51">
        <v>255.14</v>
      </c>
      <c r="I128" s="62"/>
      <c r="J128" s="8"/>
      <c r="K128" s="62">
        <v>255.14</v>
      </c>
    </row>
    <row r="129" spans="1:11" ht="30" x14ac:dyDescent="0.3">
      <c r="A129" s="4" t="s">
        <v>741</v>
      </c>
      <c r="B129" s="4" t="s">
        <v>742</v>
      </c>
      <c r="C129" s="36" t="s">
        <v>886</v>
      </c>
      <c r="D129" s="4" t="s">
        <v>743</v>
      </c>
      <c r="E129" s="15">
        <v>42998</v>
      </c>
      <c r="F129" s="15">
        <v>42999</v>
      </c>
      <c r="G129" s="36" t="s">
        <v>751</v>
      </c>
      <c r="H129" s="52">
        <v>1658.03</v>
      </c>
      <c r="I129" s="63"/>
      <c r="J129" s="4"/>
      <c r="K129" s="63">
        <v>1658.03</v>
      </c>
    </row>
    <row r="130" spans="1:11" ht="30" x14ac:dyDescent="0.3">
      <c r="A130" s="8" t="s">
        <v>99</v>
      </c>
      <c r="B130" s="8" t="s">
        <v>873</v>
      </c>
      <c r="C130" s="8" t="s">
        <v>675</v>
      </c>
      <c r="D130" s="8" t="s">
        <v>461</v>
      </c>
      <c r="E130" s="14">
        <v>42949</v>
      </c>
      <c r="F130" s="14">
        <v>42950</v>
      </c>
      <c r="G130" s="4" t="s">
        <v>18</v>
      </c>
      <c r="H130" s="51">
        <v>411.64</v>
      </c>
      <c r="I130" s="62">
        <v>411.64</v>
      </c>
      <c r="J130" s="8" t="s">
        <v>874</v>
      </c>
      <c r="K130" s="62">
        <v>0</v>
      </c>
    </row>
    <row r="131" spans="1:11" ht="30" x14ac:dyDescent="0.3">
      <c r="A131" s="8" t="s">
        <v>99</v>
      </c>
      <c r="B131" s="8" t="s">
        <v>873</v>
      </c>
      <c r="C131" s="8" t="s">
        <v>675</v>
      </c>
      <c r="D131" s="8" t="s">
        <v>461</v>
      </c>
      <c r="E131" s="14">
        <v>42995</v>
      </c>
      <c r="F131" s="14">
        <v>42996</v>
      </c>
      <c r="G131" s="4" t="s">
        <v>18</v>
      </c>
      <c r="H131" s="51">
        <v>466.28</v>
      </c>
      <c r="I131" s="62">
        <v>324.24</v>
      </c>
      <c r="J131" s="8" t="s">
        <v>874</v>
      </c>
      <c r="K131" s="62">
        <f>H131-I131</f>
        <v>142.03999999999996</v>
      </c>
    </row>
    <row r="132" spans="1:11" ht="30" x14ac:dyDescent="0.3">
      <c r="A132" s="8" t="s">
        <v>108</v>
      </c>
      <c r="B132" s="8" t="s">
        <v>875</v>
      </c>
      <c r="C132" s="8" t="s">
        <v>675</v>
      </c>
      <c r="D132" s="8" t="s">
        <v>876</v>
      </c>
      <c r="E132" s="14">
        <v>42961</v>
      </c>
      <c r="F132" s="14">
        <v>42961</v>
      </c>
      <c r="G132" s="4" t="s">
        <v>18</v>
      </c>
      <c r="H132" s="51">
        <v>504.88</v>
      </c>
      <c r="I132" s="62"/>
      <c r="J132" s="8"/>
      <c r="K132" s="62">
        <v>504.88</v>
      </c>
    </row>
    <row r="133" spans="1:11" ht="30" x14ac:dyDescent="0.3">
      <c r="A133" s="18" t="s">
        <v>863</v>
      </c>
      <c r="B133" s="18" t="s">
        <v>136</v>
      </c>
      <c r="C133" s="18" t="s">
        <v>659</v>
      </c>
      <c r="D133" s="18" t="s">
        <v>853</v>
      </c>
      <c r="E133" s="21">
        <v>43005</v>
      </c>
      <c r="F133" s="21">
        <v>43005</v>
      </c>
      <c r="G133" s="18" t="s">
        <v>854</v>
      </c>
      <c r="H133" s="49">
        <v>20</v>
      </c>
      <c r="I133" s="60" t="s">
        <v>158</v>
      </c>
      <c r="J133" s="18" t="s">
        <v>158</v>
      </c>
      <c r="K133" s="60">
        <v>20</v>
      </c>
    </row>
    <row r="134" spans="1:11" ht="30" x14ac:dyDescent="0.3">
      <c r="A134" s="4" t="s">
        <v>507</v>
      </c>
      <c r="B134" s="4" t="s">
        <v>243</v>
      </c>
      <c r="C134" s="36" t="s">
        <v>926</v>
      </c>
      <c r="D134" s="4" t="s">
        <v>789</v>
      </c>
      <c r="E134" s="15">
        <v>42926</v>
      </c>
      <c r="F134" s="15">
        <v>42930</v>
      </c>
      <c r="G134" s="36" t="s">
        <v>303</v>
      </c>
      <c r="H134" s="52">
        <v>105</v>
      </c>
      <c r="I134" s="63"/>
      <c r="J134" s="4"/>
      <c r="K134" s="63">
        <v>105</v>
      </c>
    </row>
    <row r="135" spans="1:11" ht="30" x14ac:dyDescent="0.3">
      <c r="A135" s="4" t="s">
        <v>507</v>
      </c>
      <c r="B135" s="4" t="s">
        <v>243</v>
      </c>
      <c r="C135" s="36" t="s">
        <v>926</v>
      </c>
      <c r="D135" s="4" t="s">
        <v>513</v>
      </c>
      <c r="E135" s="15">
        <v>42940</v>
      </c>
      <c r="F135" s="15">
        <v>42944</v>
      </c>
      <c r="G135" s="36" t="s">
        <v>303</v>
      </c>
      <c r="H135" s="52">
        <v>105</v>
      </c>
      <c r="I135" s="63"/>
      <c r="J135" s="4"/>
      <c r="K135" s="63">
        <v>105</v>
      </c>
    </row>
    <row r="136" spans="1:11" ht="30" x14ac:dyDescent="0.3">
      <c r="A136" s="4" t="s">
        <v>744</v>
      </c>
      <c r="B136" s="4" t="s">
        <v>745</v>
      </c>
      <c r="C136" s="36" t="s">
        <v>886</v>
      </c>
      <c r="D136" s="4" t="s">
        <v>743</v>
      </c>
      <c r="E136" s="15">
        <v>42998</v>
      </c>
      <c r="F136" s="15">
        <v>43000</v>
      </c>
      <c r="G136" s="36" t="s">
        <v>751</v>
      </c>
      <c r="H136" s="52">
        <v>1617.45</v>
      </c>
      <c r="I136" s="63"/>
      <c r="J136" s="4"/>
      <c r="K136" s="63">
        <v>1617.45</v>
      </c>
    </row>
    <row r="137" spans="1:11" ht="30" x14ac:dyDescent="0.3">
      <c r="A137" s="4" t="s">
        <v>242</v>
      </c>
      <c r="B137" s="4" t="s">
        <v>243</v>
      </c>
      <c r="C137" s="36" t="s">
        <v>926</v>
      </c>
      <c r="D137" s="4" t="s">
        <v>797</v>
      </c>
      <c r="E137" s="15">
        <v>42920</v>
      </c>
      <c r="F137" s="15">
        <v>42923</v>
      </c>
      <c r="G137" s="36" t="s">
        <v>303</v>
      </c>
      <c r="H137" s="52">
        <v>105</v>
      </c>
      <c r="I137" s="63"/>
      <c r="J137" s="4"/>
      <c r="K137" s="63">
        <v>105</v>
      </c>
    </row>
    <row r="138" spans="1:11" ht="30" x14ac:dyDescent="0.3">
      <c r="A138" s="4" t="s">
        <v>242</v>
      </c>
      <c r="B138" s="4" t="s">
        <v>243</v>
      </c>
      <c r="C138" s="36" t="s">
        <v>926</v>
      </c>
      <c r="D138" s="4" t="s">
        <v>798</v>
      </c>
      <c r="E138" s="15">
        <v>42940</v>
      </c>
      <c r="F138" s="15">
        <v>42944</v>
      </c>
      <c r="G138" s="36" t="s">
        <v>303</v>
      </c>
      <c r="H138" s="52">
        <v>105</v>
      </c>
      <c r="I138" s="63"/>
      <c r="J138" s="4"/>
      <c r="K138" s="63">
        <v>105</v>
      </c>
    </row>
    <row r="139" spans="1:11" ht="30" x14ac:dyDescent="0.3">
      <c r="A139" s="5" t="s">
        <v>242</v>
      </c>
      <c r="B139" s="4" t="s">
        <v>243</v>
      </c>
      <c r="C139" s="36" t="s">
        <v>926</v>
      </c>
      <c r="D139" s="5" t="s">
        <v>799</v>
      </c>
      <c r="E139" s="15">
        <v>43003</v>
      </c>
      <c r="F139" s="15">
        <v>43005</v>
      </c>
      <c r="G139" s="36" t="s">
        <v>303</v>
      </c>
      <c r="H139" s="52">
        <v>105</v>
      </c>
      <c r="I139" s="63"/>
      <c r="J139" s="4"/>
      <c r="K139" s="63">
        <v>105</v>
      </c>
    </row>
  </sheetData>
  <mergeCells count="1">
    <mergeCell ref="A1:K1"/>
  </mergeCells>
  <pageMargins left="0.4" right="0.32" top="0.74803149606299202" bottom="0.52" header="0.31496062992126" footer="0.31496062992126"/>
  <pageSetup scale="56" orientation="landscape" r:id="rId1"/>
  <headerFooter>
    <oddHeader>&amp;L&amp;"Arial Unicode MS,Bold"&amp;14City of Greater Sudbury
Employee Travel Reporting Spreadsheet</oddHeader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tabSelected="1" zoomScaleNormal="100" zoomScalePageLayoutView="90" workbookViewId="0">
      <selection activeCell="A103" sqref="A103"/>
    </sheetView>
  </sheetViews>
  <sheetFormatPr defaultColWidth="6.28515625" defaultRowHeight="15" x14ac:dyDescent="0.3"/>
  <cols>
    <col min="1" max="2" width="23.85546875" style="1" customWidth="1"/>
    <col min="3" max="4" width="24.140625" style="1" customWidth="1"/>
    <col min="5" max="5" width="15.42578125" style="16" bestFit="1" customWidth="1"/>
    <col min="6" max="6" width="14.42578125" style="16" bestFit="1" customWidth="1"/>
    <col min="7" max="7" width="20.5703125" style="1" customWidth="1"/>
    <col min="8" max="8" width="16" style="87" customWidth="1"/>
    <col min="9" max="9" width="29.5703125" style="57" customWidth="1"/>
    <col min="10" max="10" width="20.7109375" style="1" customWidth="1"/>
    <col min="11" max="11" width="20.85546875" style="1" customWidth="1"/>
    <col min="12" max="16384" width="6.28515625" style="1"/>
  </cols>
  <sheetData>
    <row r="1" spans="1:11" ht="34.5" x14ac:dyDescent="0.3">
      <c r="A1" s="145" t="s">
        <v>1121</v>
      </c>
      <c r="B1" s="145"/>
      <c r="C1" s="145"/>
      <c r="D1" s="145"/>
      <c r="E1" s="145"/>
      <c r="F1" s="145"/>
      <c r="G1" s="145"/>
      <c r="H1" s="145"/>
      <c r="I1" s="146"/>
      <c r="J1" s="146"/>
      <c r="K1" s="146"/>
    </row>
    <row r="2" spans="1:11" ht="36" customHeight="1" x14ac:dyDescent="0.3">
      <c r="A2" s="3"/>
      <c r="B2" s="3"/>
      <c r="C2" s="3"/>
      <c r="D2" s="3"/>
      <c r="E2" s="10"/>
      <c r="F2" s="10"/>
      <c r="G2" s="3"/>
      <c r="H2" s="86"/>
    </row>
    <row r="3" spans="1:11" s="2" customFormat="1" ht="30.75" thickBot="1" x14ac:dyDescent="0.35">
      <c r="A3" s="9" t="s">
        <v>1</v>
      </c>
      <c r="B3" s="9" t="s">
        <v>2</v>
      </c>
      <c r="C3" s="9" t="s">
        <v>8</v>
      </c>
      <c r="D3" s="9" t="s">
        <v>3</v>
      </c>
      <c r="E3" s="11" t="s">
        <v>4</v>
      </c>
      <c r="F3" s="11" t="s">
        <v>5</v>
      </c>
      <c r="G3" s="9" t="s">
        <v>0</v>
      </c>
      <c r="H3" s="58" t="s">
        <v>6</v>
      </c>
      <c r="I3" s="58" t="s">
        <v>9</v>
      </c>
      <c r="J3" s="9" t="s">
        <v>10</v>
      </c>
      <c r="K3" s="9" t="s">
        <v>7</v>
      </c>
    </row>
    <row r="4" spans="1:11" s="17" customFormat="1" ht="32.450000000000003" customHeight="1" thickTop="1" x14ac:dyDescent="0.3">
      <c r="A4" s="18" t="s">
        <v>994</v>
      </c>
      <c r="B4" s="18" t="s">
        <v>995</v>
      </c>
      <c r="C4" s="18" t="s">
        <v>1133</v>
      </c>
      <c r="D4" s="18" t="s">
        <v>996</v>
      </c>
      <c r="E4" s="21">
        <v>43027</v>
      </c>
      <c r="F4" s="21">
        <v>43028</v>
      </c>
      <c r="G4" s="23" t="s">
        <v>18</v>
      </c>
      <c r="H4" s="49">
        <v>642.79</v>
      </c>
      <c r="I4" s="60"/>
      <c r="J4" s="18"/>
      <c r="K4" s="49">
        <v>642.79</v>
      </c>
    </row>
    <row r="5" spans="1:11" s="4" customFormat="1" ht="30" x14ac:dyDescent="0.3">
      <c r="A5" s="18" t="s">
        <v>1002</v>
      </c>
      <c r="B5" s="18" t="s">
        <v>1003</v>
      </c>
      <c r="C5" s="18" t="s">
        <v>1135</v>
      </c>
      <c r="D5" s="18" t="s">
        <v>1004</v>
      </c>
      <c r="E5" s="21">
        <v>43017</v>
      </c>
      <c r="F5" s="21">
        <v>43018</v>
      </c>
      <c r="G5" s="18" t="s">
        <v>61</v>
      </c>
      <c r="H5" s="49">
        <v>139.97999999999999</v>
      </c>
      <c r="I5" s="60"/>
      <c r="J5" s="18"/>
      <c r="K5" s="60">
        <v>139.97999999999999</v>
      </c>
    </row>
    <row r="6" spans="1:11" s="4" customFormat="1" ht="33" customHeight="1" x14ac:dyDescent="0.3">
      <c r="A6" s="23" t="s">
        <v>11</v>
      </c>
      <c r="B6" s="23" t="s">
        <v>304</v>
      </c>
      <c r="C6" s="23" t="s">
        <v>12</v>
      </c>
      <c r="D6" s="23" t="s">
        <v>1134</v>
      </c>
      <c r="E6" s="13">
        <v>43018</v>
      </c>
      <c r="F6" s="13">
        <v>43018</v>
      </c>
      <c r="G6" s="23" t="s">
        <v>202</v>
      </c>
      <c r="H6" s="48">
        <v>396</v>
      </c>
      <c r="I6" s="65"/>
      <c r="J6" s="114"/>
      <c r="K6" s="65">
        <v>396</v>
      </c>
    </row>
    <row r="7" spans="1:11" s="4" customFormat="1" ht="30.6" customHeight="1" x14ac:dyDescent="0.3">
      <c r="A7" s="117" t="s">
        <v>11</v>
      </c>
      <c r="B7" s="117" t="s">
        <v>304</v>
      </c>
      <c r="C7" s="117" t="s">
        <v>12</v>
      </c>
      <c r="D7" s="117" t="s">
        <v>1027</v>
      </c>
      <c r="E7" s="13">
        <v>43041</v>
      </c>
      <c r="F7" s="13">
        <v>43042</v>
      </c>
      <c r="G7" s="117" t="s">
        <v>65</v>
      </c>
      <c r="H7" s="48">
        <v>626.04999999999995</v>
      </c>
      <c r="I7" s="65"/>
      <c r="J7" s="117"/>
      <c r="K7" s="65">
        <v>626.04999999999995</v>
      </c>
    </row>
    <row r="8" spans="1:11" s="4" customFormat="1" ht="31.9" customHeight="1" x14ac:dyDescent="0.3">
      <c r="A8" s="117" t="s">
        <v>11</v>
      </c>
      <c r="B8" s="117" t="s">
        <v>304</v>
      </c>
      <c r="C8" s="117" t="s">
        <v>12</v>
      </c>
      <c r="D8" s="117" t="s">
        <v>1028</v>
      </c>
      <c r="E8" s="13">
        <v>43062</v>
      </c>
      <c r="F8" s="13">
        <v>43063</v>
      </c>
      <c r="G8" s="117" t="s">
        <v>1029</v>
      </c>
      <c r="H8" s="48">
        <v>533.64</v>
      </c>
      <c r="I8" s="65"/>
      <c r="J8" s="117"/>
      <c r="K8" s="65">
        <v>533.64</v>
      </c>
    </row>
    <row r="9" spans="1:11" s="4" customFormat="1" ht="45" x14ac:dyDescent="0.3">
      <c r="A9" s="118" t="s">
        <v>542</v>
      </c>
      <c r="B9" s="22" t="s">
        <v>1164</v>
      </c>
      <c r="C9" s="22" t="s">
        <v>1149</v>
      </c>
      <c r="D9" s="118" t="s">
        <v>1117</v>
      </c>
      <c r="E9" s="119">
        <v>43022</v>
      </c>
      <c r="F9" s="119">
        <v>43029</v>
      </c>
      <c r="G9" s="118" t="s">
        <v>1118</v>
      </c>
      <c r="H9" s="92">
        <v>4713.78</v>
      </c>
      <c r="I9" s="93"/>
      <c r="J9" s="118"/>
      <c r="K9" s="93">
        <v>4713.78</v>
      </c>
    </row>
    <row r="10" spans="1:11" s="4" customFormat="1" ht="45" x14ac:dyDescent="0.3">
      <c r="A10" s="23" t="s">
        <v>1015</v>
      </c>
      <c r="B10" s="23" t="s">
        <v>1163</v>
      </c>
      <c r="C10" s="23" t="s">
        <v>1140</v>
      </c>
      <c r="D10" s="23" t="s">
        <v>1016</v>
      </c>
      <c r="E10" s="13">
        <v>43076</v>
      </c>
      <c r="F10" s="21">
        <v>43076</v>
      </c>
      <c r="G10" s="23" t="s">
        <v>18</v>
      </c>
      <c r="H10" s="48">
        <v>1396.39</v>
      </c>
      <c r="I10" s="65"/>
      <c r="J10" s="114"/>
      <c r="K10" s="48">
        <v>1396.39</v>
      </c>
    </row>
    <row r="11" spans="1:11" s="4" customFormat="1" ht="37.15" customHeight="1" x14ac:dyDescent="0.3">
      <c r="A11" s="118" t="s">
        <v>1100</v>
      </c>
      <c r="B11" s="118" t="s">
        <v>1101</v>
      </c>
      <c r="C11" s="22" t="s">
        <v>1126</v>
      </c>
      <c r="D11" s="118" t="s">
        <v>1102</v>
      </c>
      <c r="E11" s="119">
        <v>43059</v>
      </c>
      <c r="F11" s="119">
        <v>43060</v>
      </c>
      <c r="G11" s="22" t="s">
        <v>18</v>
      </c>
      <c r="H11" s="92">
        <v>965.71</v>
      </c>
      <c r="I11" s="93"/>
      <c r="J11" s="118"/>
      <c r="K11" s="93">
        <v>965.71</v>
      </c>
    </row>
    <row r="12" spans="1:11" s="4" customFormat="1" ht="34.9" customHeight="1" x14ac:dyDescent="0.3">
      <c r="A12" s="118" t="s">
        <v>498</v>
      </c>
      <c r="B12" s="118" t="s">
        <v>1055</v>
      </c>
      <c r="C12" s="22" t="s">
        <v>926</v>
      </c>
      <c r="D12" s="118" t="s">
        <v>1056</v>
      </c>
      <c r="E12" s="119">
        <v>43033</v>
      </c>
      <c r="F12" s="119">
        <v>43033</v>
      </c>
      <c r="G12" s="118" t="s">
        <v>61</v>
      </c>
      <c r="H12" s="92">
        <v>125</v>
      </c>
      <c r="I12" s="93"/>
      <c r="J12" s="118"/>
      <c r="K12" s="93">
        <v>125</v>
      </c>
    </row>
    <row r="13" spans="1:11" s="4" customFormat="1" ht="34.15" customHeight="1" x14ac:dyDescent="0.3">
      <c r="A13" s="23" t="s">
        <v>1017</v>
      </c>
      <c r="B13" s="18" t="s">
        <v>1018</v>
      </c>
      <c r="C13" s="18" t="s">
        <v>1139</v>
      </c>
      <c r="D13" s="18" t="s">
        <v>1019</v>
      </c>
      <c r="E13" s="21">
        <v>43027</v>
      </c>
      <c r="F13" s="21">
        <v>43029</v>
      </c>
      <c r="G13" s="18" t="s">
        <v>65</v>
      </c>
      <c r="H13" s="48">
        <v>1304.1099999999999</v>
      </c>
      <c r="I13" s="109"/>
      <c r="J13" s="107"/>
      <c r="K13" s="65">
        <v>1304.1099999999999</v>
      </c>
    </row>
    <row r="14" spans="1:11" s="4" customFormat="1" ht="30" x14ac:dyDescent="0.3">
      <c r="A14" s="18" t="s">
        <v>581</v>
      </c>
      <c r="B14" s="18" t="s">
        <v>939</v>
      </c>
      <c r="C14" s="18" t="s">
        <v>1141</v>
      </c>
      <c r="D14" s="18" t="s">
        <v>940</v>
      </c>
      <c r="E14" s="21">
        <v>43026</v>
      </c>
      <c r="F14" s="21">
        <v>43027</v>
      </c>
      <c r="G14" s="18" t="s">
        <v>18</v>
      </c>
      <c r="H14" s="49">
        <v>422.76</v>
      </c>
      <c r="I14" s="60"/>
      <c r="J14" s="18"/>
      <c r="K14" s="64">
        <f>H14-I14</f>
        <v>422.76</v>
      </c>
    </row>
    <row r="15" spans="1:11" s="4" customFormat="1" ht="30" x14ac:dyDescent="0.3">
      <c r="A15" s="18" t="s">
        <v>581</v>
      </c>
      <c r="B15" s="18" t="s">
        <v>939</v>
      </c>
      <c r="C15" s="18" t="s">
        <v>1141</v>
      </c>
      <c r="D15" s="18" t="s">
        <v>940</v>
      </c>
      <c r="E15" s="21">
        <v>43075</v>
      </c>
      <c r="F15" s="21">
        <v>43075</v>
      </c>
      <c r="G15" s="18" t="s">
        <v>18</v>
      </c>
      <c r="H15" s="49">
        <v>279.33999999999997</v>
      </c>
      <c r="I15" s="60"/>
      <c r="J15" s="18"/>
      <c r="K15" s="64">
        <f>H15-I15</f>
        <v>279.33999999999997</v>
      </c>
    </row>
    <row r="16" spans="1:11" s="4" customFormat="1" ht="40.9" customHeight="1" x14ac:dyDescent="0.3">
      <c r="A16" s="118" t="s">
        <v>525</v>
      </c>
      <c r="B16" s="118" t="s">
        <v>516</v>
      </c>
      <c r="C16" s="22" t="s">
        <v>926</v>
      </c>
      <c r="D16" s="118" t="s">
        <v>1041</v>
      </c>
      <c r="E16" s="119">
        <v>43044</v>
      </c>
      <c r="F16" s="119">
        <v>43049</v>
      </c>
      <c r="G16" s="118" t="s">
        <v>303</v>
      </c>
      <c r="H16" s="92">
        <v>740</v>
      </c>
      <c r="I16" s="93"/>
      <c r="J16" s="118"/>
      <c r="K16" s="93">
        <v>740</v>
      </c>
    </row>
    <row r="17" spans="1:11" s="4" customFormat="1" ht="39.6" customHeight="1" x14ac:dyDescent="0.3">
      <c r="A17" s="19" t="s">
        <v>141</v>
      </c>
      <c r="B17" s="19" t="s">
        <v>763</v>
      </c>
      <c r="C17" s="19" t="s">
        <v>169</v>
      </c>
      <c r="D17" s="19" t="s">
        <v>992</v>
      </c>
      <c r="E17" s="20">
        <v>43032</v>
      </c>
      <c r="F17" s="20">
        <v>43033</v>
      </c>
      <c r="G17" s="19" t="s">
        <v>36</v>
      </c>
      <c r="H17" s="53">
        <v>1253.3499999999999</v>
      </c>
      <c r="I17" s="64"/>
      <c r="J17" s="69"/>
      <c r="K17" s="64">
        <f>H17-I17</f>
        <v>1253.3499999999999</v>
      </c>
    </row>
    <row r="18" spans="1:11" s="4" customFormat="1" ht="45" x14ac:dyDescent="0.3">
      <c r="A18" s="113" t="s">
        <v>141</v>
      </c>
      <c r="B18" s="113" t="s">
        <v>763</v>
      </c>
      <c r="C18" s="113" t="s">
        <v>169</v>
      </c>
      <c r="D18" s="113" t="s">
        <v>993</v>
      </c>
      <c r="E18" s="102">
        <v>43060</v>
      </c>
      <c r="F18" s="20">
        <v>43061</v>
      </c>
      <c r="G18" s="18" t="s">
        <v>18</v>
      </c>
      <c r="H18" s="110">
        <v>780.59</v>
      </c>
      <c r="I18" s="64"/>
      <c r="J18" s="69"/>
      <c r="K18" s="64">
        <f>H18-I18</f>
        <v>780.59</v>
      </c>
    </row>
    <row r="19" spans="1:11" s="4" customFormat="1" ht="30" x14ac:dyDescent="0.3">
      <c r="A19" s="101" t="s">
        <v>973</v>
      </c>
      <c r="B19" s="101" t="s">
        <v>974</v>
      </c>
      <c r="C19" s="25" t="s">
        <v>670</v>
      </c>
      <c r="D19" s="101" t="s">
        <v>975</v>
      </c>
      <c r="E19" s="24">
        <v>43075</v>
      </c>
      <c r="F19" s="24">
        <v>43075</v>
      </c>
      <c r="G19" s="19" t="s">
        <v>36</v>
      </c>
      <c r="H19" s="54">
        <v>450.87</v>
      </c>
      <c r="I19" s="66"/>
      <c r="J19" s="101"/>
      <c r="K19" s="64">
        <f>H19-I19</f>
        <v>450.87</v>
      </c>
    </row>
    <row r="20" spans="1:11" s="4" customFormat="1" ht="37.15" customHeight="1" x14ac:dyDescent="0.3">
      <c r="A20" s="118" t="s">
        <v>772</v>
      </c>
      <c r="B20" s="118" t="s">
        <v>1070</v>
      </c>
      <c r="C20" s="123" t="s">
        <v>908</v>
      </c>
      <c r="D20" s="118" t="s">
        <v>1072</v>
      </c>
      <c r="E20" s="119">
        <v>43043</v>
      </c>
      <c r="F20" s="119">
        <v>43046</v>
      </c>
      <c r="G20" s="118" t="s">
        <v>18</v>
      </c>
      <c r="H20" s="92">
        <v>1549.88</v>
      </c>
      <c r="I20" s="93"/>
      <c r="J20" s="118"/>
      <c r="K20" s="93">
        <v>1549.88</v>
      </c>
    </row>
    <row r="21" spans="1:11" s="4" customFormat="1" ht="39.6" customHeight="1" x14ac:dyDescent="0.3">
      <c r="A21" s="118" t="s">
        <v>772</v>
      </c>
      <c r="B21" s="118" t="s">
        <v>1070</v>
      </c>
      <c r="C21" s="123" t="s">
        <v>908</v>
      </c>
      <c r="D21" s="118" t="s">
        <v>1071</v>
      </c>
      <c r="E21" s="119">
        <v>43054</v>
      </c>
      <c r="F21" s="119">
        <v>43056</v>
      </c>
      <c r="G21" s="118" t="s">
        <v>50</v>
      </c>
      <c r="H21" s="92">
        <v>641.85</v>
      </c>
      <c r="I21" s="93">
        <v>250</v>
      </c>
      <c r="J21" s="22" t="s">
        <v>1154</v>
      </c>
      <c r="K21" s="93">
        <v>391.85</v>
      </c>
    </row>
    <row r="22" spans="1:11" s="4" customFormat="1" ht="45" x14ac:dyDescent="0.3">
      <c r="A22" s="18" t="s">
        <v>951</v>
      </c>
      <c r="B22" s="18" t="s">
        <v>952</v>
      </c>
      <c r="C22" s="18" t="s">
        <v>1142</v>
      </c>
      <c r="D22" s="18" t="s">
        <v>950</v>
      </c>
      <c r="E22" s="21">
        <v>43026</v>
      </c>
      <c r="F22" s="21">
        <v>43027</v>
      </c>
      <c r="G22" s="18" t="s">
        <v>72</v>
      </c>
      <c r="H22" s="49">
        <v>677.4</v>
      </c>
      <c r="I22" s="60"/>
      <c r="J22" s="18"/>
      <c r="K22" s="64">
        <f>H22-I22</f>
        <v>677.4</v>
      </c>
    </row>
    <row r="23" spans="1:11" s="4" customFormat="1" ht="34.9" customHeight="1" x14ac:dyDescent="0.3">
      <c r="A23" s="18" t="s">
        <v>1010</v>
      </c>
      <c r="B23" s="23" t="s">
        <v>1011</v>
      </c>
      <c r="C23" s="23" t="s">
        <v>669</v>
      </c>
      <c r="D23" s="23" t="s">
        <v>1007</v>
      </c>
      <c r="E23" s="13">
        <v>43031</v>
      </c>
      <c r="F23" s="21">
        <v>43033</v>
      </c>
      <c r="G23" s="23" t="s">
        <v>18</v>
      </c>
      <c r="H23" s="49">
        <v>1162.94</v>
      </c>
      <c r="I23" s="60"/>
      <c r="J23" s="18"/>
      <c r="K23" s="60">
        <v>1162.94</v>
      </c>
    </row>
    <row r="24" spans="1:11" s="4" customFormat="1" ht="36" customHeight="1" x14ac:dyDescent="0.3">
      <c r="A24" s="118" t="s">
        <v>1091</v>
      </c>
      <c r="B24" s="118" t="s">
        <v>852</v>
      </c>
      <c r="C24" s="22" t="s">
        <v>899</v>
      </c>
      <c r="D24" s="22" t="s">
        <v>853</v>
      </c>
      <c r="E24" s="119">
        <v>43069</v>
      </c>
      <c r="F24" s="119">
        <v>43069</v>
      </c>
      <c r="G24" s="118" t="s">
        <v>36</v>
      </c>
      <c r="H24" s="92">
        <v>20</v>
      </c>
      <c r="I24" s="93"/>
      <c r="J24" s="118"/>
      <c r="K24" s="93">
        <v>20</v>
      </c>
    </row>
    <row r="25" spans="1:11" s="4" customFormat="1" ht="45" x14ac:dyDescent="0.3">
      <c r="A25" s="118" t="s">
        <v>454</v>
      </c>
      <c r="B25" s="118" t="s">
        <v>870</v>
      </c>
      <c r="C25" s="118" t="s">
        <v>655</v>
      </c>
      <c r="D25" s="118" t="s">
        <v>1112</v>
      </c>
      <c r="E25" s="119">
        <v>43035</v>
      </c>
      <c r="F25" s="119">
        <v>43035</v>
      </c>
      <c r="G25" s="118" t="s">
        <v>18</v>
      </c>
      <c r="H25" s="92">
        <v>402</v>
      </c>
      <c r="I25" s="93"/>
      <c r="J25" s="118"/>
      <c r="K25" s="93">
        <v>402</v>
      </c>
    </row>
    <row r="26" spans="1:11" s="4" customFormat="1" ht="37.15" customHeight="1" x14ac:dyDescent="0.3">
      <c r="A26" s="118" t="s">
        <v>454</v>
      </c>
      <c r="B26" s="118" t="s">
        <v>870</v>
      </c>
      <c r="C26" s="118" t="s">
        <v>655</v>
      </c>
      <c r="D26" s="118" t="s">
        <v>1110</v>
      </c>
      <c r="E26" s="119">
        <v>43041</v>
      </c>
      <c r="F26" s="119">
        <v>43044</v>
      </c>
      <c r="G26" s="118" t="s">
        <v>86</v>
      </c>
      <c r="H26" s="92">
        <v>1803.58</v>
      </c>
      <c r="I26" s="93"/>
      <c r="J26" s="118"/>
      <c r="K26" s="93">
        <v>1803.58</v>
      </c>
    </row>
    <row r="27" spans="1:11" s="4" customFormat="1" ht="30" x14ac:dyDescent="0.3">
      <c r="A27" s="118" t="s">
        <v>454</v>
      </c>
      <c r="B27" s="118" t="s">
        <v>870</v>
      </c>
      <c r="C27" s="118" t="s">
        <v>655</v>
      </c>
      <c r="D27" s="118" t="s">
        <v>1113</v>
      </c>
      <c r="E27" s="119">
        <v>43068</v>
      </c>
      <c r="F27" s="119">
        <v>43068</v>
      </c>
      <c r="G27" s="118" t="s">
        <v>18</v>
      </c>
      <c r="H27" s="92">
        <v>286.47000000000003</v>
      </c>
      <c r="I27" s="93"/>
      <c r="J27" s="118"/>
      <c r="K27" s="93">
        <v>286.47000000000003</v>
      </c>
    </row>
    <row r="28" spans="1:11" s="4" customFormat="1" ht="37.15" customHeight="1" x14ac:dyDescent="0.3">
      <c r="A28" s="23" t="s">
        <v>1005</v>
      </c>
      <c r="B28" s="23" t="s">
        <v>1006</v>
      </c>
      <c r="C28" s="23" t="s">
        <v>669</v>
      </c>
      <c r="D28" s="23" t="s">
        <v>1007</v>
      </c>
      <c r="E28" s="13">
        <v>43031</v>
      </c>
      <c r="F28" s="21">
        <v>43033</v>
      </c>
      <c r="G28" s="23" t="s">
        <v>18</v>
      </c>
      <c r="H28" s="48">
        <v>1382.53</v>
      </c>
      <c r="I28" s="65"/>
      <c r="J28" s="114"/>
      <c r="K28" s="65">
        <v>1382.53</v>
      </c>
    </row>
    <row r="29" spans="1:11" s="4" customFormat="1" ht="45" x14ac:dyDescent="0.3">
      <c r="A29" s="18" t="s">
        <v>999</v>
      </c>
      <c r="B29" s="18" t="s">
        <v>997</v>
      </c>
      <c r="C29" s="18" t="s">
        <v>1138</v>
      </c>
      <c r="D29" s="18" t="s">
        <v>998</v>
      </c>
      <c r="E29" s="21">
        <v>43025</v>
      </c>
      <c r="F29" s="21">
        <v>43028</v>
      </c>
      <c r="G29" s="18" t="s">
        <v>892</v>
      </c>
      <c r="H29" s="49">
        <v>952.17</v>
      </c>
      <c r="I29" s="60"/>
      <c r="J29" s="18"/>
      <c r="K29" s="60">
        <v>952.17</v>
      </c>
    </row>
    <row r="30" spans="1:11" s="4" customFormat="1" ht="37.9" customHeight="1" x14ac:dyDescent="0.3">
      <c r="A30" s="118" t="s">
        <v>218</v>
      </c>
      <c r="B30" s="118" t="s">
        <v>217</v>
      </c>
      <c r="C30" s="123" t="s">
        <v>909</v>
      </c>
      <c r="D30" s="118" t="s">
        <v>1049</v>
      </c>
      <c r="E30" s="119">
        <v>43018</v>
      </c>
      <c r="F30" s="119">
        <v>43019</v>
      </c>
      <c r="G30" s="118" t="s">
        <v>1050</v>
      </c>
      <c r="H30" s="92">
        <v>215.42</v>
      </c>
      <c r="I30" s="93"/>
      <c r="J30" s="118"/>
      <c r="K30" s="93">
        <v>215.42</v>
      </c>
    </row>
    <row r="31" spans="1:11" s="4" customFormat="1" ht="30" customHeight="1" x14ac:dyDescent="0.3">
      <c r="A31" s="118" t="s">
        <v>218</v>
      </c>
      <c r="B31" s="118" t="s">
        <v>217</v>
      </c>
      <c r="C31" s="123" t="s">
        <v>909</v>
      </c>
      <c r="D31" s="118" t="s">
        <v>1056</v>
      </c>
      <c r="E31" s="119">
        <v>43033</v>
      </c>
      <c r="F31" s="119">
        <v>43033</v>
      </c>
      <c r="G31" s="118" t="s">
        <v>61</v>
      </c>
      <c r="H31" s="92">
        <v>164.4</v>
      </c>
      <c r="I31" s="93"/>
      <c r="J31" s="118"/>
      <c r="K31" s="93">
        <v>164.4</v>
      </c>
    </row>
    <row r="32" spans="1:11" s="4" customFormat="1" ht="45" x14ac:dyDescent="0.3">
      <c r="A32" s="118" t="s">
        <v>218</v>
      </c>
      <c r="B32" s="118" t="s">
        <v>217</v>
      </c>
      <c r="C32" s="123" t="s">
        <v>909</v>
      </c>
      <c r="D32" s="118" t="s">
        <v>1051</v>
      </c>
      <c r="E32" s="119">
        <v>43059</v>
      </c>
      <c r="F32" s="119">
        <v>43062</v>
      </c>
      <c r="G32" s="118" t="s">
        <v>1052</v>
      </c>
      <c r="H32" s="92">
        <v>1534.15</v>
      </c>
      <c r="I32" s="93"/>
      <c r="J32" s="118"/>
      <c r="K32" s="93">
        <v>1534.15</v>
      </c>
    </row>
    <row r="33" spans="1:11" s="4" customFormat="1" ht="34.15" customHeight="1" x14ac:dyDescent="0.3">
      <c r="A33" s="118" t="s">
        <v>1086</v>
      </c>
      <c r="B33" s="118" t="s">
        <v>125</v>
      </c>
      <c r="C33" s="124" t="s">
        <v>899</v>
      </c>
      <c r="D33" s="22" t="s">
        <v>853</v>
      </c>
      <c r="E33" s="119">
        <v>43069</v>
      </c>
      <c r="F33" s="119">
        <v>43069</v>
      </c>
      <c r="G33" s="118" t="s">
        <v>36</v>
      </c>
      <c r="H33" s="92">
        <v>20</v>
      </c>
      <c r="I33" s="93"/>
      <c r="J33" s="118"/>
      <c r="K33" s="93">
        <v>20</v>
      </c>
    </row>
    <row r="34" spans="1:11" s="4" customFormat="1" ht="36.6" customHeight="1" x14ac:dyDescent="0.3">
      <c r="A34" s="101" t="s">
        <v>15</v>
      </c>
      <c r="B34" s="101" t="s">
        <v>698</v>
      </c>
      <c r="C34" s="101" t="s">
        <v>699</v>
      </c>
      <c r="D34" s="101" t="s">
        <v>988</v>
      </c>
      <c r="E34" s="24">
        <v>43040</v>
      </c>
      <c r="F34" s="24">
        <v>43042</v>
      </c>
      <c r="G34" s="101" t="s">
        <v>18</v>
      </c>
      <c r="H34" s="54">
        <v>582.48</v>
      </c>
      <c r="I34" s="66"/>
      <c r="J34" s="101"/>
      <c r="K34" s="64">
        <f>H34-I34</f>
        <v>582.48</v>
      </c>
    </row>
    <row r="35" spans="1:11" s="4" customFormat="1" ht="34.9" customHeight="1" x14ac:dyDescent="0.3">
      <c r="A35" s="101" t="s">
        <v>15</v>
      </c>
      <c r="B35" s="101" t="s">
        <v>698</v>
      </c>
      <c r="C35" s="101" t="s">
        <v>699</v>
      </c>
      <c r="D35" s="101" t="s">
        <v>989</v>
      </c>
      <c r="E35" s="24">
        <v>43048</v>
      </c>
      <c r="F35" s="24">
        <v>43049</v>
      </c>
      <c r="G35" s="101" t="s">
        <v>50</v>
      </c>
      <c r="H35" s="54">
        <v>704.27</v>
      </c>
      <c r="I35" s="66"/>
      <c r="J35" s="101"/>
      <c r="K35" s="64">
        <f>H35-I35</f>
        <v>704.27</v>
      </c>
    </row>
    <row r="36" spans="1:11" s="4" customFormat="1" ht="39.6" customHeight="1" x14ac:dyDescent="0.3">
      <c r="A36" s="101" t="s">
        <v>15</v>
      </c>
      <c r="B36" s="101" t="s">
        <v>698</v>
      </c>
      <c r="C36" s="101" t="s">
        <v>699</v>
      </c>
      <c r="D36" s="101" t="s">
        <v>988</v>
      </c>
      <c r="E36" s="24">
        <v>43054</v>
      </c>
      <c r="F36" s="24">
        <v>43055</v>
      </c>
      <c r="G36" s="101" t="s">
        <v>18</v>
      </c>
      <c r="H36" s="54">
        <v>537.59</v>
      </c>
      <c r="I36" s="66"/>
      <c r="J36" s="101"/>
      <c r="K36" s="64">
        <f>H36-I36</f>
        <v>537.59</v>
      </c>
    </row>
    <row r="37" spans="1:11" s="4" customFormat="1" ht="39.6" customHeight="1" x14ac:dyDescent="0.3">
      <c r="A37" s="136" t="s">
        <v>15</v>
      </c>
      <c r="B37" s="136" t="s">
        <v>698</v>
      </c>
      <c r="C37" s="136" t="s">
        <v>699</v>
      </c>
      <c r="D37" s="136" t="s">
        <v>1165</v>
      </c>
      <c r="E37" s="137">
        <v>43055</v>
      </c>
      <c r="F37" s="137">
        <v>43055</v>
      </c>
      <c r="G37" s="136" t="s">
        <v>18</v>
      </c>
      <c r="H37" s="49">
        <v>349.12</v>
      </c>
      <c r="I37" s="135">
        <v>349.12</v>
      </c>
      <c r="J37" s="8" t="s">
        <v>19</v>
      </c>
      <c r="K37" s="140">
        <f>+H37-I37</f>
        <v>0</v>
      </c>
    </row>
    <row r="38" spans="1:11" s="4" customFormat="1" ht="30" x14ac:dyDescent="0.3">
      <c r="A38" s="136" t="s">
        <v>15</v>
      </c>
      <c r="B38" s="136" t="s">
        <v>698</v>
      </c>
      <c r="C38" s="136" t="s">
        <v>699</v>
      </c>
      <c r="D38" s="136" t="s">
        <v>17</v>
      </c>
      <c r="E38" s="137">
        <v>43083</v>
      </c>
      <c r="F38" s="137">
        <v>43083</v>
      </c>
      <c r="G38" s="136" t="s">
        <v>18</v>
      </c>
      <c r="H38" s="49">
        <v>592.92999999999995</v>
      </c>
      <c r="I38" s="135">
        <v>592.92999999999995</v>
      </c>
      <c r="J38" s="8" t="s">
        <v>19</v>
      </c>
      <c r="K38" s="140">
        <f>+H38-I38</f>
        <v>0</v>
      </c>
    </row>
    <row r="39" spans="1:11" s="4" customFormat="1" ht="45" x14ac:dyDescent="0.3">
      <c r="A39" s="136" t="s">
        <v>1168</v>
      </c>
      <c r="B39" s="136" t="s">
        <v>1169</v>
      </c>
      <c r="C39" s="25" t="s">
        <v>1171</v>
      </c>
      <c r="D39" s="136" t="s">
        <v>1170</v>
      </c>
      <c r="E39" s="137">
        <v>43041</v>
      </c>
      <c r="F39" s="137">
        <v>43042</v>
      </c>
      <c r="G39" s="136" t="s">
        <v>86</v>
      </c>
      <c r="H39" s="49">
        <v>595.66999999999996</v>
      </c>
      <c r="I39" s="135"/>
      <c r="J39" s="8"/>
      <c r="K39" s="140">
        <v>595.66999999999996</v>
      </c>
    </row>
    <row r="40" spans="1:11" s="4" customFormat="1" ht="45" x14ac:dyDescent="0.3">
      <c r="A40" s="18" t="s">
        <v>945</v>
      </c>
      <c r="B40" s="18" t="s">
        <v>727</v>
      </c>
      <c r="C40" s="18" t="s">
        <v>1143</v>
      </c>
      <c r="D40" s="18" t="s">
        <v>946</v>
      </c>
      <c r="E40" s="21">
        <v>43031</v>
      </c>
      <c r="F40" s="21">
        <v>43032</v>
      </c>
      <c r="G40" s="18" t="s">
        <v>1159</v>
      </c>
      <c r="H40" s="49">
        <v>500.25</v>
      </c>
      <c r="I40" s="60"/>
      <c r="J40" s="18"/>
      <c r="K40" s="64">
        <f>H40-I40</f>
        <v>500.25</v>
      </c>
    </row>
    <row r="41" spans="1:11" s="4" customFormat="1" ht="30" x14ac:dyDescent="0.3">
      <c r="A41" s="118" t="s">
        <v>1093</v>
      </c>
      <c r="B41" s="118" t="s">
        <v>136</v>
      </c>
      <c r="C41" s="132" t="s">
        <v>899</v>
      </c>
      <c r="D41" s="22" t="s">
        <v>853</v>
      </c>
      <c r="E41" s="119">
        <v>43075</v>
      </c>
      <c r="F41" s="119">
        <v>43075</v>
      </c>
      <c r="G41" s="118" t="s">
        <v>36</v>
      </c>
      <c r="H41" s="92">
        <v>20</v>
      </c>
      <c r="I41" s="93"/>
      <c r="J41" s="118"/>
      <c r="K41" s="93">
        <v>20</v>
      </c>
    </row>
    <row r="42" spans="1:11" s="4" customFormat="1" ht="34.15" customHeight="1" x14ac:dyDescent="0.3">
      <c r="A42" s="118" t="s">
        <v>276</v>
      </c>
      <c r="B42" s="118" t="s">
        <v>277</v>
      </c>
      <c r="C42" s="22" t="s">
        <v>1136</v>
      </c>
      <c r="D42" s="118" t="s">
        <v>1069</v>
      </c>
      <c r="E42" s="119">
        <v>43053</v>
      </c>
      <c r="F42" s="119">
        <v>43056</v>
      </c>
      <c r="G42" s="118" t="s">
        <v>18</v>
      </c>
      <c r="H42" s="92">
        <v>1537.51</v>
      </c>
      <c r="I42" s="93"/>
      <c r="J42" s="118"/>
      <c r="K42" s="93">
        <v>1537.51</v>
      </c>
    </row>
    <row r="43" spans="1:11" s="4" customFormat="1" ht="33.6" customHeight="1" x14ac:dyDescent="0.3">
      <c r="A43" s="118" t="s">
        <v>1057</v>
      </c>
      <c r="B43" s="118" t="s">
        <v>499</v>
      </c>
      <c r="C43" s="123" t="s">
        <v>909</v>
      </c>
      <c r="D43" s="118" t="s">
        <v>1056</v>
      </c>
      <c r="E43" s="119">
        <v>43033</v>
      </c>
      <c r="F43" s="119">
        <v>43033</v>
      </c>
      <c r="G43" s="118" t="s">
        <v>61</v>
      </c>
      <c r="H43" s="92">
        <v>165</v>
      </c>
      <c r="I43" s="93"/>
      <c r="J43" s="118"/>
      <c r="K43" s="93">
        <v>165</v>
      </c>
    </row>
    <row r="44" spans="1:11" s="4" customFormat="1" ht="45" x14ac:dyDescent="0.3">
      <c r="A44" s="118" t="s">
        <v>1075</v>
      </c>
      <c r="B44" s="118" t="s">
        <v>1076</v>
      </c>
      <c r="C44" s="22" t="s">
        <v>1136</v>
      </c>
      <c r="D44" s="118" t="s">
        <v>1077</v>
      </c>
      <c r="E44" s="119">
        <v>43046</v>
      </c>
      <c r="F44" s="119">
        <v>43048</v>
      </c>
      <c r="G44" s="118" t="s">
        <v>300</v>
      </c>
      <c r="H44" s="92">
        <v>85</v>
      </c>
      <c r="I44" s="93"/>
      <c r="J44" s="118"/>
      <c r="K44" s="93">
        <v>85</v>
      </c>
    </row>
    <row r="45" spans="1:11" s="4" customFormat="1" ht="45" x14ac:dyDescent="0.3">
      <c r="A45" s="118" t="s">
        <v>1048</v>
      </c>
      <c r="B45" s="22" t="s">
        <v>1155</v>
      </c>
      <c r="C45" s="22" t="s">
        <v>1137</v>
      </c>
      <c r="D45" s="118" t="s">
        <v>1046</v>
      </c>
      <c r="E45" s="119">
        <v>43034</v>
      </c>
      <c r="F45" s="119">
        <v>43036</v>
      </c>
      <c r="G45" s="118" t="s">
        <v>624</v>
      </c>
      <c r="H45" s="92">
        <v>498.11</v>
      </c>
      <c r="I45" s="93"/>
      <c r="J45" s="118"/>
      <c r="K45" s="93">
        <v>498.11</v>
      </c>
    </row>
    <row r="46" spans="1:11" s="4" customFormat="1" ht="30" x14ac:dyDescent="0.3">
      <c r="A46" s="101" t="s">
        <v>26</v>
      </c>
      <c r="B46" s="101" t="s">
        <v>27</v>
      </c>
      <c r="C46" s="25" t="s">
        <v>1131</v>
      </c>
      <c r="D46" s="101" t="s">
        <v>985</v>
      </c>
      <c r="E46" s="24">
        <v>43010</v>
      </c>
      <c r="F46" s="24">
        <v>43013</v>
      </c>
      <c r="G46" s="101" t="s">
        <v>751</v>
      </c>
      <c r="H46" s="54">
        <v>1054.06</v>
      </c>
      <c r="I46" s="66">
        <v>1054.06</v>
      </c>
      <c r="J46" s="25" t="s">
        <v>30</v>
      </c>
      <c r="K46" s="64">
        <f>H46-I46</f>
        <v>0</v>
      </c>
    </row>
    <row r="47" spans="1:11" s="4" customFormat="1" ht="57.6" customHeight="1" x14ac:dyDescent="0.3">
      <c r="A47" s="101" t="s">
        <v>26</v>
      </c>
      <c r="B47" s="101" t="s">
        <v>27</v>
      </c>
      <c r="C47" s="25" t="s">
        <v>1131</v>
      </c>
      <c r="D47" s="101" t="s">
        <v>986</v>
      </c>
      <c r="E47" s="24">
        <v>43040</v>
      </c>
      <c r="F47" s="24">
        <v>43040</v>
      </c>
      <c r="G47" s="101" t="s">
        <v>18</v>
      </c>
      <c r="H47" s="54">
        <v>414.74</v>
      </c>
      <c r="I47" s="66">
        <v>414.74</v>
      </c>
      <c r="J47" s="25" t="s">
        <v>30</v>
      </c>
      <c r="K47" s="64">
        <f>H47-I47</f>
        <v>0</v>
      </c>
    </row>
    <row r="48" spans="1:11" s="4" customFormat="1" ht="30" x14ac:dyDescent="0.3">
      <c r="A48" s="101" t="s">
        <v>26</v>
      </c>
      <c r="B48" s="101" t="s">
        <v>27</v>
      </c>
      <c r="C48" s="25" t="s">
        <v>1131</v>
      </c>
      <c r="D48" s="101" t="s">
        <v>990</v>
      </c>
      <c r="E48" s="24">
        <v>43048</v>
      </c>
      <c r="F48" s="24">
        <v>43049</v>
      </c>
      <c r="G48" s="101" t="s">
        <v>18</v>
      </c>
      <c r="H48" s="54">
        <v>889.05</v>
      </c>
      <c r="I48" s="66">
        <v>889.05</v>
      </c>
      <c r="J48" s="25" t="s">
        <v>30</v>
      </c>
      <c r="K48" s="64">
        <f>H48-I48</f>
        <v>0</v>
      </c>
    </row>
    <row r="49" spans="1:11" s="4" customFormat="1" ht="44.45" customHeight="1" x14ac:dyDescent="0.3">
      <c r="A49" s="101" t="s">
        <v>26</v>
      </c>
      <c r="B49" s="101" t="s">
        <v>27</v>
      </c>
      <c r="C49" s="25" t="s">
        <v>663</v>
      </c>
      <c r="D49" s="101" t="s">
        <v>991</v>
      </c>
      <c r="E49" s="24">
        <v>43053</v>
      </c>
      <c r="F49" s="24">
        <v>43053</v>
      </c>
      <c r="G49" s="101" t="s">
        <v>18</v>
      </c>
      <c r="H49" s="54">
        <v>433.42</v>
      </c>
      <c r="I49" s="66">
        <v>433.42</v>
      </c>
      <c r="J49" s="25" t="s">
        <v>30</v>
      </c>
      <c r="K49" s="64">
        <f>H49-I49</f>
        <v>0</v>
      </c>
    </row>
    <row r="50" spans="1:11" s="4" customFormat="1" ht="44.45" customHeight="1" x14ac:dyDescent="0.3">
      <c r="A50" s="136" t="s">
        <v>26</v>
      </c>
      <c r="B50" s="136" t="s">
        <v>27</v>
      </c>
      <c r="C50" s="136" t="s">
        <v>1166</v>
      </c>
      <c r="D50" s="136" t="s">
        <v>1167</v>
      </c>
      <c r="E50" s="137">
        <v>43061</v>
      </c>
      <c r="F50" s="137">
        <v>43063</v>
      </c>
      <c r="G50" s="136" t="s">
        <v>18</v>
      </c>
      <c r="H50" s="138">
        <v>737.19</v>
      </c>
      <c r="I50" s="66">
        <v>737.19</v>
      </c>
      <c r="J50" s="135" t="s">
        <v>30</v>
      </c>
      <c r="K50" s="140">
        <f>+H50-I50</f>
        <v>0</v>
      </c>
    </row>
    <row r="51" spans="1:11" s="4" customFormat="1" ht="30" x14ac:dyDescent="0.3">
      <c r="A51" s="118" t="s">
        <v>1108</v>
      </c>
      <c r="B51" s="118" t="s">
        <v>1109</v>
      </c>
      <c r="C51" s="139" t="s">
        <v>1123</v>
      </c>
      <c r="D51" s="118" t="s">
        <v>1107</v>
      </c>
      <c r="E51" s="119">
        <v>43010</v>
      </c>
      <c r="F51" s="119">
        <v>43012</v>
      </c>
      <c r="G51" s="22" t="s">
        <v>61</v>
      </c>
      <c r="H51" s="92">
        <v>49.73</v>
      </c>
      <c r="I51" s="93"/>
      <c r="J51" s="118"/>
      <c r="K51" s="140">
        <f>+H51-I51</f>
        <v>49.73</v>
      </c>
    </row>
    <row r="52" spans="1:11" s="4" customFormat="1" ht="30" x14ac:dyDescent="0.3">
      <c r="A52" s="19" t="s">
        <v>167</v>
      </c>
      <c r="B52" s="19" t="s">
        <v>168</v>
      </c>
      <c r="C52" s="19" t="s">
        <v>169</v>
      </c>
      <c r="D52" s="19" t="s">
        <v>700</v>
      </c>
      <c r="E52" s="20">
        <v>43040</v>
      </c>
      <c r="F52" s="20">
        <v>43042</v>
      </c>
      <c r="G52" s="19" t="s">
        <v>18</v>
      </c>
      <c r="H52" s="53">
        <v>1082.32</v>
      </c>
      <c r="I52" s="64"/>
      <c r="J52" s="69"/>
      <c r="K52" s="64">
        <f>H52-I52</f>
        <v>1082.32</v>
      </c>
    </row>
    <row r="53" spans="1:11" s="4" customFormat="1" ht="45" x14ac:dyDescent="0.3">
      <c r="A53" s="101" t="s">
        <v>960</v>
      </c>
      <c r="B53" s="101" t="s">
        <v>78</v>
      </c>
      <c r="C53" s="101" t="s">
        <v>958</v>
      </c>
      <c r="D53" s="101" t="s">
        <v>959</v>
      </c>
      <c r="E53" s="24">
        <v>43009</v>
      </c>
      <c r="F53" s="24">
        <v>43013</v>
      </c>
      <c r="G53" s="101" t="s">
        <v>639</v>
      </c>
      <c r="H53" s="54">
        <v>1638.37</v>
      </c>
      <c r="I53" s="66"/>
      <c r="J53" s="101"/>
      <c r="K53" s="64">
        <f>H53-I53</f>
        <v>1638.37</v>
      </c>
    </row>
    <row r="54" spans="1:11" s="4" customFormat="1" ht="30" x14ac:dyDescent="0.3">
      <c r="A54" s="18" t="s">
        <v>601</v>
      </c>
      <c r="B54" s="18" t="s">
        <v>602</v>
      </c>
      <c r="C54" s="18" t="s">
        <v>898</v>
      </c>
      <c r="D54" s="18" t="s">
        <v>937</v>
      </c>
      <c r="E54" s="21">
        <v>43009</v>
      </c>
      <c r="F54" s="21">
        <v>43014</v>
      </c>
      <c r="G54" s="18" t="s">
        <v>303</v>
      </c>
      <c r="H54" s="49">
        <v>1213</v>
      </c>
      <c r="I54" s="60"/>
      <c r="J54" s="18"/>
      <c r="K54" s="64">
        <f>H54-I54</f>
        <v>1213</v>
      </c>
    </row>
    <row r="55" spans="1:11" s="4" customFormat="1" ht="30" x14ac:dyDescent="0.3">
      <c r="A55" s="101" t="s">
        <v>976</v>
      </c>
      <c r="B55" s="101" t="s">
        <v>977</v>
      </c>
      <c r="C55" s="25" t="s">
        <v>670</v>
      </c>
      <c r="D55" s="101" t="s">
        <v>978</v>
      </c>
      <c r="E55" s="24">
        <v>43060</v>
      </c>
      <c r="F55" s="24">
        <v>43063</v>
      </c>
      <c r="G55" s="101" t="s">
        <v>65</v>
      </c>
      <c r="H55" s="54">
        <v>1474.72</v>
      </c>
      <c r="I55" s="66"/>
      <c r="J55" s="101"/>
      <c r="K55" s="64">
        <f>H55-I55</f>
        <v>1474.72</v>
      </c>
    </row>
    <row r="56" spans="1:11" s="4" customFormat="1" ht="30" x14ac:dyDescent="0.3">
      <c r="A56" s="18" t="s">
        <v>941</v>
      </c>
      <c r="B56" s="18" t="s">
        <v>942</v>
      </c>
      <c r="C56" s="18" t="s">
        <v>898</v>
      </c>
      <c r="D56" s="18" t="s">
        <v>1156</v>
      </c>
      <c r="E56" s="21">
        <v>43038</v>
      </c>
      <c r="F56" s="21">
        <v>43040</v>
      </c>
      <c r="G56" s="18" t="s">
        <v>18</v>
      </c>
      <c r="H56" s="49">
        <v>1628.18</v>
      </c>
      <c r="I56" s="60"/>
      <c r="J56" s="18"/>
      <c r="K56" s="64">
        <f>H56-I56</f>
        <v>1628.18</v>
      </c>
    </row>
    <row r="57" spans="1:11" s="4" customFormat="1" ht="39.6" customHeight="1" x14ac:dyDescent="0.3">
      <c r="A57" s="118" t="s">
        <v>1078</v>
      </c>
      <c r="B57" s="118" t="s">
        <v>1079</v>
      </c>
      <c r="C57" s="22" t="s">
        <v>911</v>
      </c>
      <c r="D57" s="118" t="s">
        <v>1080</v>
      </c>
      <c r="E57" s="119">
        <v>43059</v>
      </c>
      <c r="F57" s="119">
        <v>43062</v>
      </c>
      <c r="G57" s="22" t="s">
        <v>266</v>
      </c>
      <c r="H57" s="92">
        <v>1605.08</v>
      </c>
      <c r="I57" s="93">
        <v>590.99</v>
      </c>
      <c r="J57" s="118" t="s">
        <v>96</v>
      </c>
      <c r="K57" s="93">
        <v>1014.09</v>
      </c>
    </row>
    <row r="58" spans="1:11" s="4" customFormat="1" ht="36.6" customHeight="1" x14ac:dyDescent="0.3">
      <c r="A58" s="118" t="s">
        <v>1119</v>
      </c>
      <c r="B58" s="118" t="s">
        <v>448</v>
      </c>
      <c r="C58" s="118" t="s">
        <v>657</v>
      </c>
      <c r="D58" s="118" t="s">
        <v>1120</v>
      </c>
      <c r="E58" s="119">
        <v>43055</v>
      </c>
      <c r="F58" s="119">
        <v>43055</v>
      </c>
      <c r="G58" s="118" t="s">
        <v>14</v>
      </c>
      <c r="H58" s="92">
        <v>678.09</v>
      </c>
      <c r="I58" s="93"/>
      <c r="J58" s="118"/>
      <c r="K58" s="93">
        <v>678.09</v>
      </c>
    </row>
    <row r="59" spans="1:11" s="4" customFormat="1" ht="30" x14ac:dyDescent="0.3">
      <c r="A59" s="18" t="s">
        <v>604</v>
      </c>
      <c r="B59" s="18" t="s">
        <v>605</v>
      </c>
      <c r="C59" s="18" t="s">
        <v>898</v>
      </c>
      <c r="D59" s="18" t="s">
        <v>938</v>
      </c>
      <c r="E59" s="21">
        <v>43025</v>
      </c>
      <c r="F59" s="21">
        <v>43027</v>
      </c>
      <c r="G59" s="18" t="s">
        <v>18</v>
      </c>
      <c r="H59" s="49">
        <v>559.15</v>
      </c>
      <c r="I59" s="60"/>
      <c r="J59" s="18"/>
      <c r="K59" s="64">
        <f>H59-I59</f>
        <v>559.15</v>
      </c>
    </row>
    <row r="60" spans="1:11" s="4" customFormat="1" ht="37.15" customHeight="1" x14ac:dyDescent="0.3">
      <c r="A60" s="18" t="s">
        <v>1008</v>
      </c>
      <c r="B60" s="23" t="s">
        <v>1009</v>
      </c>
      <c r="C60" s="23" t="s">
        <v>669</v>
      </c>
      <c r="D60" s="23" t="s">
        <v>1007</v>
      </c>
      <c r="E60" s="13">
        <v>43031</v>
      </c>
      <c r="F60" s="21">
        <v>43033</v>
      </c>
      <c r="G60" s="18" t="s">
        <v>18</v>
      </c>
      <c r="H60" s="49">
        <v>1162.94</v>
      </c>
      <c r="I60" s="60"/>
      <c r="J60" s="18"/>
      <c r="K60" s="60">
        <v>1162.94</v>
      </c>
    </row>
    <row r="61" spans="1:11" s="4" customFormat="1" ht="35.450000000000003" customHeight="1" x14ac:dyDescent="0.3">
      <c r="A61" s="118" t="s">
        <v>919</v>
      </c>
      <c r="B61" s="118" t="s">
        <v>1104</v>
      </c>
      <c r="C61" s="124" t="s">
        <v>1123</v>
      </c>
      <c r="D61" s="118" t="s">
        <v>1105</v>
      </c>
      <c r="E61" s="119">
        <v>43044</v>
      </c>
      <c r="F61" s="119">
        <v>43047</v>
      </c>
      <c r="G61" s="22" t="s">
        <v>52</v>
      </c>
      <c r="H61" s="92">
        <v>1369.58</v>
      </c>
      <c r="I61" s="93"/>
      <c r="J61" s="118"/>
      <c r="K61" s="93">
        <v>1369.58</v>
      </c>
    </row>
    <row r="62" spans="1:11" s="4" customFormat="1" ht="45" x14ac:dyDescent="0.3">
      <c r="A62" s="18" t="s">
        <v>568</v>
      </c>
      <c r="B62" s="18" t="s">
        <v>943</v>
      </c>
      <c r="C62" s="18" t="s">
        <v>1143</v>
      </c>
      <c r="D62" s="18" t="s">
        <v>570</v>
      </c>
      <c r="E62" s="21">
        <v>43023</v>
      </c>
      <c r="F62" s="21">
        <v>43024</v>
      </c>
      <c r="G62" s="18" t="s">
        <v>263</v>
      </c>
      <c r="H62" s="49">
        <v>385.96</v>
      </c>
      <c r="I62" s="60"/>
      <c r="J62" s="18"/>
      <c r="K62" s="64">
        <f>H62-I62</f>
        <v>385.96</v>
      </c>
    </row>
    <row r="63" spans="1:11" s="4" customFormat="1" ht="45" x14ac:dyDescent="0.3">
      <c r="A63" s="18" t="s">
        <v>568</v>
      </c>
      <c r="B63" s="18" t="s">
        <v>943</v>
      </c>
      <c r="C63" s="18" t="s">
        <v>1143</v>
      </c>
      <c r="D63" s="18" t="s">
        <v>953</v>
      </c>
      <c r="E63" s="21">
        <v>43067</v>
      </c>
      <c r="F63" s="21">
        <v>43068</v>
      </c>
      <c r="G63" s="18" t="s">
        <v>18</v>
      </c>
      <c r="H63" s="49">
        <v>419.12</v>
      </c>
      <c r="I63" s="60"/>
      <c r="J63" s="18"/>
      <c r="K63" s="64">
        <f>H63-I63</f>
        <v>419.12</v>
      </c>
    </row>
    <row r="64" spans="1:11" ht="30" x14ac:dyDescent="0.3">
      <c r="A64" s="19" t="s">
        <v>177</v>
      </c>
      <c r="B64" s="19" t="s">
        <v>997</v>
      </c>
      <c r="C64" s="19" t="s">
        <v>1138</v>
      </c>
      <c r="D64" s="19" t="s">
        <v>340</v>
      </c>
      <c r="E64" s="20">
        <v>43003</v>
      </c>
      <c r="F64" s="20">
        <v>43003</v>
      </c>
      <c r="G64" s="19" t="s">
        <v>265</v>
      </c>
      <c r="H64" s="53">
        <v>196.66</v>
      </c>
      <c r="I64" s="64"/>
      <c r="J64" s="69"/>
      <c r="K64" s="64">
        <f>H64-I64</f>
        <v>196.66</v>
      </c>
    </row>
    <row r="65" spans="1:11" ht="45" x14ac:dyDescent="0.3">
      <c r="A65" s="23" t="s">
        <v>177</v>
      </c>
      <c r="B65" s="23" t="s">
        <v>997</v>
      </c>
      <c r="C65" s="23" t="s">
        <v>1138</v>
      </c>
      <c r="D65" s="23" t="s">
        <v>1124</v>
      </c>
      <c r="E65" s="13">
        <v>43025</v>
      </c>
      <c r="F65" s="21">
        <v>43028</v>
      </c>
      <c r="G65" s="23" t="s">
        <v>892</v>
      </c>
      <c r="H65" s="48">
        <v>1276.73</v>
      </c>
      <c r="I65" s="65"/>
      <c r="J65" s="114"/>
      <c r="K65" s="65">
        <v>1276.73</v>
      </c>
    </row>
    <row r="66" spans="1:11" ht="30" x14ac:dyDescent="0.3">
      <c r="A66" s="117" t="s">
        <v>1030</v>
      </c>
      <c r="B66" s="117" t="s">
        <v>1031</v>
      </c>
      <c r="C66" s="117" t="s">
        <v>12</v>
      </c>
      <c r="D66" s="117" t="s">
        <v>1032</v>
      </c>
      <c r="E66" s="13">
        <v>43076</v>
      </c>
      <c r="F66" s="13">
        <v>43077</v>
      </c>
      <c r="G66" s="117" t="s">
        <v>638</v>
      </c>
      <c r="H66" s="48">
        <v>551.28</v>
      </c>
      <c r="I66" s="65"/>
      <c r="J66" s="117"/>
      <c r="K66" s="65">
        <v>551.28</v>
      </c>
    </row>
    <row r="67" spans="1:11" ht="45" x14ac:dyDescent="0.3">
      <c r="A67" s="18" t="s">
        <v>954</v>
      </c>
      <c r="B67" s="18" t="s">
        <v>955</v>
      </c>
      <c r="C67" s="18" t="s">
        <v>1145</v>
      </c>
      <c r="D67" s="18" t="s">
        <v>956</v>
      </c>
      <c r="E67" s="21">
        <v>43068</v>
      </c>
      <c r="F67" s="21">
        <v>43070</v>
      </c>
      <c r="G67" s="18" t="s">
        <v>607</v>
      </c>
      <c r="H67" s="49">
        <v>629.23</v>
      </c>
      <c r="I67" s="60"/>
      <c r="J67" s="18"/>
      <c r="K67" s="64">
        <f>H67-I67</f>
        <v>629.23</v>
      </c>
    </row>
    <row r="68" spans="1:11" ht="60" x14ac:dyDescent="0.3">
      <c r="A68" s="19" t="s">
        <v>1012</v>
      </c>
      <c r="B68" s="19" t="s">
        <v>1013</v>
      </c>
      <c r="C68" s="19" t="s">
        <v>1144</v>
      </c>
      <c r="D68" s="19" t="s">
        <v>1014</v>
      </c>
      <c r="E68" s="20">
        <v>43025</v>
      </c>
      <c r="F68" s="20">
        <v>43027</v>
      </c>
      <c r="G68" s="19" t="s">
        <v>18</v>
      </c>
      <c r="H68" s="53">
        <v>1036.53</v>
      </c>
      <c r="I68" s="111"/>
      <c r="J68" s="104"/>
      <c r="K68" s="64">
        <f>H68-I68</f>
        <v>1036.53</v>
      </c>
    </row>
    <row r="69" spans="1:11" ht="30" x14ac:dyDescent="0.3">
      <c r="A69" s="118" t="s">
        <v>249</v>
      </c>
      <c r="B69" s="118" t="s">
        <v>250</v>
      </c>
      <c r="C69" s="22" t="s">
        <v>1137</v>
      </c>
      <c r="D69" s="118" t="s">
        <v>1054</v>
      </c>
      <c r="E69" s="119">
        <v>43019</v>
      </c>
      <c r="F69" s="119">
        <v>43020</v>
      </c>
      <c r="G69" s="118" t="s">
        <v>61</v>
      </c>
      <c r="H69" s="92">
        <v>343.34</v>
      </c>
      <c r="I69" s="93"/>
      <c r="J69" s="118"/>
      <c r="K69" s="93">
        <v>343.34</v>
      </c>
    </row>
    <row r="70" spans="1:11" ht="45" x14ac:dyDescent="0.3">
      <c r="A70" s="18" t="s">
        <v>62</v>
      </c>
      <c r="B70" s="18" t="s">
        <v>63</v>
      </c>
      <c r="C70" s="18" t="s">
        <v>1146</v>
      </c>
      <c r="D70" s="18" t="s">
        <v>949</v>
      </c>
      <c r="E70" s="21">
        <v>43033</v>
      </c>
      <c r="F70" s="21">
        <v>43035</v>
      </c>
      <c r="G70" s="18" t="s">
        <v>52</v>
      </c>
      <c r="H70" s="49">
        <v>675.81</v>
      </c>
      <c r="I70" s="60"/>
      <c r="J70" s="18"/>
      <c r="K70" s="64">
        <f>H70-I70</f>
        <v>675.81</v>
      </c>
    </row>
    <row r="71" spans="1:11" ht="45" x14ac:dyDescent="0.3">
      <c r="A71" s="22" t="s">
        <v>776</v>
      </c>
      <c r="B71" s="118" t="s">
        <v>277</v>
      </c>
      <c r="C71" s="123" t="s">
        <v>908</v>
      </c>
      <c r="D71" s="118" t="s">
        <v>1071</v>
      </c>
      <c r="E71" s="119">
        <v>43054</v>
      </c>
      <c r="F71" s="119">
        <v>43056</v>
      </c>
      <c r="G71" s="118" t="s">
        <v>50</v>
      </c>
      <c r="H71" s="92">
        <v>1011.77</v>
      </c>
      <c r="I71" s="93"/>
      <c r="J71" s="118"/>
      <c r="K71" s="93">
        <v>1011.77</v>
      </c>
    </row>
    <row r="72" spans="1:11" ht="30" x14ac:dyDescent="0.3">
      <c r="A72" s="19" t="s">
        <v>934</v>
      </c>
      <c r="B72" s="19" t="s">
        <v>935</v>
      </c>
      <c r="C72" s="19" t="s">
        <v>898</v>
      </c>
      <c r="D72" s="19" t="s">
        <v>936</v>
      </c>
      <c r="E72" s="20">
        <v>43008</v>
      </c>
      <c r="F72" s="20">
        <v>43011</v>
      </c>
      <c r="G72" s="19" t="s">
        <v>1158</v>
      </c>
      <c r="H72" s="53">
        <v>3182.44</v>
      </c>
      <c r="I72" s="111"/>
      <c r="J72" s="104"/>
      <c r="K72" s="64">
        <f>H72-I72</f>
        <v>3182.44</v>
      </c>
    </row>
    <row r="73" spans="1:11" ht="30" x14ac:dyDescent="0.3">
      <c r="A73" s="118" t="s">
        <v>1111</v>
      </c>
      <c r="B73" s="118" t="s">
        <v>451</v>
      </c>
      <c r="C73" s="118" t="s">
        <v>655</v>
      </c>
      <c r="D73" s="118" t="s">
        <v>1110</v>
      </c>
      <c r="E73" s="119">
        <v>43041</v>
      </c>
      <c r="F73" s="119">
        <v>43044</v>
      </c>
      <c r="G73" s="118" t="s">
        <v>86</v>
      </c>
      <c r="H73" s="92">
        <v>1406.58</v>
      </c>
      <c r="I73" s="93"/>
      <c r="J73" s="118"/>
      <c r="K73" s="93">
        <v>1406.58</v>
      </c>
    </row>
    <row r="74" spans="1:11" ht="30" x14ac:dyDescent="0.3">
      <c r="A74" s="118" t="s">
        <v>556</v>
      </c>
      <c r="B74" s="118" t="s">
        <v>826</v>
      </c>
      <c r="C74" s="123" t="s">
        <v>926</v>
      </c>
      <c r="D74" s="118" t="s">
        <v>1058</v>
      </c>
      <c r="E74" s="119">
        <v>43018</v>
      </c>
      <c r="F74" s="119">
        <v>43020</v>
      </c>
      <c r="G74" s="118" t="s">
        <v>61</v>
      </c>
      <c r="H74" s="92">
        <v>582.53</v>
      </c>
      <c r="I74" s="93"/>
      <c r="J74" s="118"/>
      <c r="K74" s="93">
        <v>582.53</v>
      </c>
    </row>
    <row r="75" spans="1:11" ht="36" customHeight="1" x14ac:dyDescent="0.3">
      <c r="A75" s="118" t="s">
        <v>1106</v>
      </c>
      <c r="B75" s="22" t="s">
        <v>1122</v>
      </c>
      <c r="C75" s="125" t="s">
        <v>1123</v>
      </c>
      <c r="D75" s="118" t="s">
        <v>1107</v>
      </c>
      <c r="E75" s="119">
        <v>43010</v>
      </c>
      <c r="F75" s="119">
        <v>43012</v>
      </c>
      <c r="G75" s="118" t="s">
        <v>61</v>
      </c>
      <c r="H75" s="92">
        <v>396.74</v>
      </c>
      <c r="I75" s="93"/>
      <c r="J75" s="118"/>
      <c r="K75" s="93">
        <v>396.74</v>
      </c>
    </row>
    <row r="76" spans="1:11" ht="30" x14ac:dyDescent="0.3">
      <c r="A76" s="118" t="s">
        <v>1106</v>
      </c>
      <c r="B76" s="22" t="s">
        <v>1122</v>
      </c>
      <c r="C76" s="125" t="s">
        <v>1123</v>
      </c>
      <c r="D76" s="118" t="s">
        <v>1105</v>
      </c>
      <c r="E76" s="119">
        <v>43044</v>
      </c>
      <c r="F76" s="119">
        <v>43047</v>
      </c>
      <c r="G76" s="22" t="s">
        <v>52</v>
      </c>
      <c r="H76" s="92">
        <v>1284.3800000000001</v>
      </c>
      <c r="I76" s="93"/>
      <c r="J76" s="118"/>
      <c r="K76" s="93">
        <v>1284.3800000000001</v>
      </c>
    </row>
    <row r="77" spans="1:11" ht="33.6" customHeight="1" x14ac:dyDescent="0.3">
      <c r="A77" s="118" t="s">
        <v>1060</v>
      </c>
      <c r="B77" s="118" t="s">
        <v>819</v>
      </c>
      <c r="C77" s="22" t="s">
        <v>1137</v>
      </c>
      <c r="D77" s="118" t="s">
        <v>1061</v>
      </c>
      <c r="E77" s="119">
        <v>43034</v>
      </c>
      <c r="F77" s="119">
        <v>43035</v>
      </c>
      <c r="G77" s="118" t="s">
        <v>55</v>
      </c>
      <c r="H77" s="92">
        <v>400</v>
      </c>
      <c r="I77" s="93"/>
      <c r="J77" s="118"/>
      <c r="K77" s="93">
        <v>400</v>
      </c>
    </row>
    <row r="78" spans="1:11" ht="37.15" customHeight="1" x14ac:dyDescent="0.3">
      <c r="A78" s="118" t="s">
        <v>1060</v>
      </c>
      <c r="B78" s="118" t="s">
        <v>1062</v>
      </c>
      <c r="C78" s="22" t="s">
        <v>1137</v>
      </c>
      <c r="D78" s="118" t="s">
        <v>1061</v>
      </c>
      <c r="E78" s="119">
        <v>43034</v>
      </c>
      <c r="F78" s="119">
        <v>43035</v>
      </c>
      <c r="G78" s="118" t="s">
        <v>55</v>
      </c>
      <c r="H78" s="92">
        <v>400</v>
      </c>
      <c r="I78" s="93"/>
      <c r="J78" s="118"/>
      <c r="K78" s="93">
        <v>400</v>
      </c>
    </row>
    <row r="79" spans="1:11" ht="30" x14ac:dyDescent="0.3">
      <c r="A79" s="118" t="s">
        <v>1090</v>
      </c>
      <c r="B79" s="118" t="s">
        <v>852</v>
      </c>
      <c r="C79" s="22" t="s">
        <v>1127</v>
      </c>
      <c r="D79" s="22" t="s">
        <v>853</v>
      </c>
      <c r="E79" s="119">
        <v>43069</v>
      </c>
      <c r="F79" s="119">
        <v>43069</v>
      </c>
      <c r="G79" s="118" t="s">
        <v>36</v>
      </c>
      <c r="H79" s="92">
        <v>20</v>
      </c>
      <c r="I79" s="93"/>
      <c r="J79" s="118"/>
      <c r="K79" s="93">
        <v>20</v>
      </c>
    </row>
    <row r="80" spans="1:11" ht="45" x14ac:dyDescent="0.3">
      <c r="A80" s="18" t="s">
        <v>192</v>
      </c>
      <c r="B80" s="105" t="s">
        <v>193</v>
      </c>
      <c r="C80" s="18" t="s">
        <v>1132</v>
      </c>
      <c r="D80" s="18" t="s">
        <v>1020</v>
      </c>
      <c r="E80" s="21">
        <v>43031</v>
      </c>
      <c r="F80" s="21">
        <v>43033</v>
      </c>
      <c r="G80" s="18" t="s">
        <v>1160</v>
      </c>
      <c r="H80" s="49">
        <v>745.29</v>
      </c>
      <c r="I80" s="106"/>
      <c r="J80" s="105"/>
      <c r="K80" s="60">
        <v>745.29</v>
      </c>
    </row>
    <row r="81" spans="1:11" ht="46.9" customHeight="1" x14ac:dyDescent="0.3">
      <c r="A81" s="18" t="s">
        <v>192</v>
      </c>
      <c r="B81" s="105" t="s">
        <v>193</v>
      </c>
      <c r="C81" s="18" t="s">
        <v>1132</v>
      </c>
      <c r="D81" s="18" t="s">
        <v>1024</v>
      </c>
      <c r="E81" s="21">
        <v>43045</v>
      </c>
      <c r="F81" s="21">
        <v>43046</v>
      </c>
      <c r="G81" s="18" t="s">
        <v>1161</v>
      </c>
      <c r="H81" s="49">
        <v>654.29999999999995</v>
      </c>
      <c r="I81" s="106"/>
      <c r="J81" s="105"/>
      <c r="K81" s="60">
        <v>654.29999999999995</v>
      </c>
    </row>
    <row r="82" spans="1:11" ht="45" customHeight="1" x14ac:dyDescent="0.3">
      <c r="A82" s="18" t="s">
        <v>192</v>
      </c>
      <c r="B82" s="105" t="s">
        <v>193</v>
      </c>
      <c r="C82" s="18" t="s">
        <v>1132</v>
      </c>
      <c r="D82" s="18" t="s">
        <v>1026</v>
      </c>
      <c r="E82" s="21">
        <v>43080</v>
      </c>
      <c r="F82" s="21">
        <v>43082</v>
      </c>
      <c r="G82" s="18" t="s">
        <v>1161</v>
      </c>
      <c r="H82" s="49">
        <v>625.23</v>
      </c>
      <c r="I82" s="106"/>
      <c r="J82" s="105"/>
      <c r="K82" s="60">
        <v>625.23</v>
      </c>
    </row>
    <row r="83" spans="1:11" ht="46.15" customHeight="1" x14ac:dyDescent="0.3">
      <c r="A83" s="101" t="s">
        <v>44</v>
      </c>
      <c r="B83" s="126" t="s">
        <v>711</v>
      </c>
      <c r="C83" s="25" t="s">
        <v>1131</v>
      </c>
      <c r="D83" s="101" t="s">
        <v>966</v>
      </c>
      <c r="E83" s="24">
        <v>43030</v>
      </c>
      <c r="F83" s="24">
        <v>43032</v>
      </c>
      <c r="G83" s="101" t="s">
        <v>967</v>
      </c>
      <c r="H83" s="54">
        <v>773.2</v>
      </c>
      <c r="I83" s="66">
        <v>629.20000000000005</v>
      </c>
      <c r="J83" s="25" t="s">
        <v>53</v>
      </c>
      <c r="K83" s="64">
        <f>H83-I83</f>
        <v>144</v>
      </c>
    </row>
    <row r="84" spans="1:11" ht="46.15" customHeight="1" x14ac:dyDescent="0.3">
      <c r="A84" s="101" t="s">
        <v>44</v>
      </c>
      <c r="B84" s="126" t="s">
        <v>711</v>
      </c>
      <c r="C84" s="25" t="s">
        <v>1131</v>
      </c>
      <c r="D84" s="101" t="s">
        <v>51</v>
      </c>
      <c r="E84" s="24">
        <v>43069</v>
      </c>
      <c r="F84" s="24">
        <v>43070</v>
      </c>
      <c r="G84" s="101" t="s">
        <v>411</v>
      </c>
      <c r="H84" s="54">
        <v>710.42</v>
      </c>
      <c r="I84" s="66">
        <v>638.41999999999996</v>
      </c>
      <c r="J84" s="25" t="s">
        <v>53</v>
      </c>
      <c r="K84" s="64">
        <f>H84-I84</f>
        <v>72</v>
      </c>
    </row>
    <row r="85" spans="1:11" ht="37.9" customHeight="1" x14ac:dyDescent="0.3">
      <c r="A85" s="118" t="s">
        <v>518</v>
      </c>
      <c r="B85" s="118" t="s">
        <v>505</v>
      </c>
      <c r="C85" s="22" t="s">
        <v>1137</v>
      </c>
      <c r="D85" s="118" t="s">
        <v>1036</v>
      </c>
      <c r="E85" s="119">
        <v>43038</v>
      </c>
      <c r="F85" s="119">
        <v>43043</v>
      </c>
      <c r="G85" s="118" t="s">
        <v>303</v>
      </c>
      <c r="H85" s="92">
        <v>105</v>
      </c>
      <c r="I85" s="93"/>
      <c r="J85" s="118"/>
      <c r="K85" s="93">
        <v>105</v>
      </c>
    </row>
    <row r="86" spans="1:11" ht="30" x14ac:dyDescent="0.3">
      <c r="A86" s="118" t="s">
        <v>518</v>
      </c>
      <c r="B86" s="118" t="s">
        <v>516</v>
      </c>
      <c r="C86" s="22" t="s">
        <v>926</v>
      </c>
      <c r="D86" s="118" t="s">
        <v>1041</v>
      </c>
      <c r="E86" s="119">
        <v>43044</v>
      </c>
      <c r="F86" s="119">
        <v>43049</v>
      </c>
      <c r="G86" s="118" t="s">
        <v>303</v>
      </c>
      <c r="H86" s="92">
        <v>740</v>
      </c>
      <c r="I86" s="93"/>
      <c r="J86" s="118"/>
      <c r="K86" s="93">
        <v>740</v>
      </c>
    </row>
    <row r="87" spans="1:11" ht="30" x14ac:dyDescent="0.3">
      <c r="A87" s="101" t="s">
        <v>616</v>
      </c>
      <c r="B87" s="101" t="s">
        <v>970</v>
      </c>
      <c r="C87" s="25" t="s">
        <v>1131</v>
      </c>
      <c r="D87" s="101" t="s">
        <v>971</v>
      </c>
      <c r="E87" s="24">
        <v>43011</v>
      </c>
      <c r="F87" s="24">
        <v>43013</v>
      </c>
      <c r="G87" s="101" t="s">
        <v>751</v>
      </c>
      <c r="H87" s="54">
        <v>1648.44</v>
      </c>
      <c r="I87" s="66"/>
      <c r="J87" s="101"/>
      <c r="K87" s="64">
        <f>H87-I87</f>
        <v>1648.44</v>
      </c>
    </row>
    <row r="88" spans="1:11" ht="30" x14ac:dyDescent="0.3">
      <c r="A88" s="118" t="s">
        <v>539</v>
      </c>
      <c r="B88" s="118" t="s">
        <v>540</v>
      </c>
      <c r="C88" s="123" t="s">
        <v>925</v>
      </c>
      <c r="D88" s="118" t="s">
        <v>1058</v>
      </c>
      <c r="E88" s="119">
        <v>43018</v>
      </c>
      <c r="F88" s="119">
        <v>43020</v>
      </c>
      <c r="G88" s="118" t="s">
        <v>61</v>
      </c>
      <c r="H88" s="92">
        <v>582.53</v>
      </c>
      <c r="I88" s="93"/>
      <c r="J88" s="118"/>
      <c r="K88" s="93">
        <v>582.53</v>
      </c>
    </row>
    <row r="89" spans="1:11" ht="30" x14ac:dyDescent="0.3">
      <c r="A89" s="118" t="s">
        <v>539</v>
      </c>
      <c r="B89" s="118" t="s">
        <v>540</v>
      </c>
      <c r="C89" s="123" t="s">
        <v>925</v>
      </c>
      <c r="D89" s="22" t="s">
        <v>1066</v>
      </c>
      <c r="E89" s="119">
        <v>43054</v>
      </c>
      <c r="F89" s="119">
        <v>43056</v>
      </c>
      <c r="G89" s="118" t="s">
        <v>18</v>
      </c>
      <c r="H89" s="92">
        <v>601.12</v>
      </c>
      <c r="I89" s="93"/>
      <c r="J89" s="118"/>
      <c r="K89" s="93">
        <v>601.12</v>
      </c>
    </row>
    <row r="90" spans="1:11" ht="36.6" customHeight="1" x14ac:dyDescent="0.3">
      <c r="A90" s="118" t="s">
        <v>539</v>
      </c>
      <c r="B90" s="118" t="s">
        <v>540</v>
      </c>
      <c r="C90" s="123" t="s">
        <v>925</v>
      </c>
      <c r="D90" s="118" t="s">
        <v>1053</v>
      </c>
      <c r="E90" s="119">
        <v>43060</v>
      </c>
      <c r="F90" s="119">
        <v>43062</v>
      </c>
      <c r="G90" s="22" t="s">
        <v>86</v>
      </c>
      <c r="H90" s="92">
        <v>923.42</v>
      </c>
      <c r="I90" s="93"/>
      <c r="J90" s="118"/>
      <c r="K90" s="93">
        <v>923.42</v>
      </c>
    </row>
    <row r="91" spans="1:11" ht="30" x14ac:dyDescent="0.3">
      <c r="A91" s="18" t="s">
        <v>593</v>
      </c>
      <c r="B91" s="18" t="s">
        <v>594</v>
      </c>
      <c r="C91" s="18" t="s">
        <v>898</v>
      </c>
      <c r="D91" s="18" t="s">
        <v>1157</v>
      </c>
      <c r="E91" s="21">
        <v>43038</v>
      </c>
      <c r="F91" s="21">
        <v>43040</v>
      </c>
      <c r="G91" s="18" t="s">
        <v>18</v>
      </c>
      <c r="H91" s="49">
        <v>1681.16</v>
      </c>
      <c r="I91" s="60"/>
      <c r="J91" s="18"/>
      <c r="K91" s="64">
        <f>H91-I91</f>
        <v>1681.16</v>
      </c>
    </row>
    <row r="92" spans="1:11" ht="36" customHeight="1" x14ac:dyDescent="0.3">
      <c r="A92" s="118" t="s">
        <v>147</v>
      </c>
      <c r="B92" s="118" t="s">
        <v>487</v>
      </c>
      <c r="C92" s="118" t="s">
        <v>149</v>
      </c>
      <c r="D92" s="118" t="s">
        <v>491</v>
      </c>
      <c r="E92" s="119">
        <v>43012</v>
      </c>
      <c r="F92" s="119">
        <v>43014</v>
      </c>
      <c r="G92" s="118" t="s">
        <v>18</v>
      </c>
      <c r="H92" s="92">
        <v>1495.29</v>
      </c>
      <c r="I92" s="93">
        <v>1137.92</v>
      </c>
      <c r="J92" s="118" t="s">
        <v>492</v>
      </c>
      <c r="K92" s="93">
        <v>357.37</v>
      </c>
    </row>
    <row r="93" spans="1:11" ht="31.15" customHeight="1" x14ac:dyDescent="0.3">
      <c r="A93" s="118" t="s">
        <v>147</v>
      </c>
      <c r="B93" s="118" t="s">
        <v>487</v>
      </c>
      <c r="C93" s="118" t="s">
        <v>149</v>
      </c>
      <c r="D93" s="118" t="s">
        <v>491</v>
      </c>
      <c r="E93" s="119">
        <v>43083</v>
      </c>
      <c r="F93" s="119">
        <v>43084</v>
      </c>
      <c r="G93" s="118" t="s">
        <v>18</v>
      </c>
      <c r="H93" s="92">
        <v>820.21</v>
      </c>
      <c r="I93" s="93">
        <v>619.99</v>
      </c>
      <c r="J93" s="118" t="s">
        <v>492</v>
      </c>
      <c r="K93" s="93">
        <v>200.82</v>
      </c>
    </row>
    <row r="94" spans="1:11" ht="46.15" customHeight="1" x14ac:dyDescent="0.3">
      <c r="A94" s="101" t="s">
        <v>628</v>
      </c>
      <c r="B94" s="101" t="s">
        <v>983</v>
      </c>
      <c r="C94" s="25" t="s">
        <v>672</v>
      </c>
      <c r="D94" s="101" t="s">
        <v>984</v>
      </c>
      <c r="E94" s="24">
        <v>43009</v>
      </c>
      <c r="F94" s="24">
        <v>43013</v>
      </c>
      <c r="G94" s="101" t="s">
        <v>639</v>
      </c>
      <c r="H94" s="54">
        <v>2366.5300000000002</v>
      </c>
      <c r="I94" s="66"/>
      <c r="J94" s="101"/>
      <c r="K94" s="64">
        <f>H94-I94</f>
        <v>2366.5300000000002</v>
      </c>
    </row>
    <row r="95" spans="1:11" ht="45" x14ac:dyDescent="0.3">
      <c r="A95" s="101" t="s">
        <v>628</v>
      </c>
      <c r="B95" s="101" t="s">
        <v>983</v>
      </c>
      <c r="C95" s="25" t="s">
        <v>672</v>
      </c>
      <c r="D95" s="101" t="s">
        <v>987</v>
      </c>
      <c r="E95" s="24">
        <v>43041</v>
      </c>
      <c r="F95" s="24">
        <v>43041</v>
      </c>
      <c r="G95" s="101" t="s">
        <v>705</v>
      </c>
      <c r="H95" s="54">
        <v>298.12</v>
      </c>
      <c r="I95" s="66"/>
      <c r="J95" s="101"/>
      <c r="K95" s="64">
        <f>H95-I95</f>
        <v>298.12</v>
      </c>
    </row>
    <row r="96" spans="1:11" ht="45" x14ac:dyDescent="0.3">
      <c r="A96" s="136" t="s">
        <v>628</v>
      </c>
      <c r="B96" s="136" t="s">
        <v>983</v>
      </c>
      <c r="C96" s="136" t="s">
        <v>958</v>
      </c>
      <c r="D96" s="136" t="s">
        <v>987</v>
      </c>
      <c r="E96" s="137">
        <v>43062</v>
      </c>
      <c r="F96" s="137">
        <v>43062</v>
      </c>
      <c r="G96" s="136" t="s">
        <v>705</v>
      </c>
      <c r="H96" s="49">
        <v>387.76</v>
      </c>
      <c r="I96" s="135"/>
      <c r="J96" s="135"/>
      <c r="K96" s="60">
        <v>387.76</v>
      </c>
    </row>
    <row r="97" spans="1:11" ht="30" x14ac:dyDescent="0.3">
      <c r="A97" s="18" t="s">
        <v>188</v>
      </c>
      <c r="B97" s="105" t="s">
        <v>1021</v>
      </c>
      <c r="C97" s="105" t="s">
        <v>1132</v>
      </c>
      <c r="D97" s="105" t="s">
        <v>1020</v>
      </c>
      <c r="E97" s="21">
        <v>43031</v>
      </c>
      <c r="F97" s="21">
        <v>43033</v>
      </c>
      <c r="G97" s="18" t="s">
        <v>1160</v>
      </c>
      <c r="H97" s="49">
        <v>138</v>
      </c>
      <c r="I97" s="106"/>
      <c r="J97" s="105"/>
      <c r="K97" s="60">
        <v>138</v>
      </c>
    </row>
    <row r="98" spans="1:11" ht="30" x14ac:dyDescent="0.3">
      <c r="A98" s="118" t="s">
        <v>222</v>
      </c>
      <c r="B98" s="118" t="s">
        <v>223</v>
      </c>
      <c r="C98" s="22" t="s">
        <v>532</v>
      </c>
      <c r="D98" s="118" t="s">
        <v>1064</v>
      </c>
      <c r="E98" s="119">
        <v>43031</v>
      </c>
      <c r="F98" s="119">
        <v>43033</v>
      </c>
      <c r="G98" s="118" t="s">
        <v>18</v>
      </c>
      <c r="H98" s="92">
        <v>344.68</v>
      </c>
      <c r="I98" s="93"/>
      <c r="J98" s="118"/>
      <c r="K98" s="93">
        <v>344.68</v>
      </c>
    </row>
    <row r="99" spans="1:11" ht="46.9" customHeight="1" x14ac:dyDescent="0.3">
      <c r="A99" s="118" t="s">
        <v>233</v>
      </c>
      <c r="B99" s="118" t="s">
        <v>234</v>
      </c>
      <c r="C99" s="22" t="s">
        <v>1147</v>
      </c>
      <c r="D99" s="118" t="s">
        <v>1066</v>
      </c>
      <c r="E99" s="119">
        <v>43054</v>
      </c>
      <c r="F99" s="119">
        <v>43056</v>
      </c>
      <c r="G99" s="118" t="s">
        <v>18</v>
      </c>
      <c r="H99" s="92">
        <v>357.28</v>
      </c>
      <c r="I99" s="93"/>
      <c r="J99" s="118"/>
      <c r="K99" s="93">
        <v>357.28</v>
      </c>
    </row>
    <row r="100" spans="1:11" ht="34.15" customHeight="1" x14ac:dyDescent="0.3">
      <c r="A100" s="118" t="s">
        <v>1087</v>
      </c>
      <c r="B100" s="118" t="s">
        <v>1088</v>
      </c>
      <c r="C100" s="22" t="s">
        <v>899</v>
      </c>
      <c r="D100" s="118" t="s">
        <v>1085</v>
      </c>
      <c r="E100" s="119">
        <v>43069</v>
      </c>
      <c r="F100" s="119">
        <v>43069</v>
      </c>
      <c r="G100" s="118" t="s">
        <v>36</v>
      </c>
      <c r="H100" s="92">
        <v>20</v>
      </c>
      <c r="I100" s="93"/>
      <c r="J100" s="118"/>
      <c r="K100" s="93">
        <v>20</v>
      </c>
    </row>
    <row r="101" spans="1:11" ht="30" x14ac:dyDescent="0.3">
      <c r="A101" s="101" t="s">
        <v>611</v>
      </c>
      <c r="B101" s="101" t="s">
        <v>968</v>
      </c>
      <c r="C101" s="25" t="s">
        <v>1131</v>
      </c>
      <c r="D101" s="101" t="s">
        <v>969</v>
      </c>
      <c r="E101" s="24">
        <v>43023</v>
      </c>
      <c r="F101" s="24">
        <v>43029</v>
      </c>
      <c r="G101" s="101" t="s">
        <v>376</v>
      </c>
      <c r="H101" s="54">
        <v>1556</v>
      </c>
      <c r="I101" s="66"/>
      <c r="J101" s="101"/>
      <c r="K101" s="64">
        <f>H101-I101</f>
        <v>1556</v>
      </c>
    </row>
    <row r="102" spans="1:11" ht="30" x14ac:dyDescent="0.3">
      <c r="A102" s="22" t="s">
        <v>478</v>
      </c>
      <c r="B102" s="118" t="s">
        <v>479</v>
      </c>
      <c r="C102" s="36" t="s">
        <v>675</v>
      </c>
      <c r="D102" s="118" t="s">
        <v>1098</v>
      </c>
      <c r="E102" s="119">
        <v>43019</v>
      </c>
      <c r="F102" s="119">
        <v>43021</v>
      </c>
      <c r="G102" s="22" t="s">
        <v>1162</v>
      </c>
      <c r="H102" s="92">
        <v>1221.54</v>
      </c>
      <c r="I102" s="93"/>
      <c r="J102" s="118"/>
      <c r="K102" s="93">
        <v>1221.54</v>
      </c>
    </row>
    <row r="103" spans="1:11" ht="30" x14ac:dyDescent="0.3">
      <c r="A103" s="118" t="s">
        <v>1045</v>
      </c>
      <c r="B103" s="118" t="s">
        <v>236</v>
      </c>
      <c r="C103" s="123" t="s">
        <v>925</v>
      </c>
      <c r="D103" s="118" t="s">
        <v>1046</v>
      </c>
      <c r="E103" s="119">
        <v>43034</v>
      </c>
      <c r="F103" s="119">
        <v>43035</v>
      </c>
      <c r="G103" s="118" t="s">
        <v>624</v>
      </c>
      <c r="H103" s="141">
        <v>223.61</v>
      </c>
      <c r="I103" s="142"/>
      <c r="J103" s="118"/>
      <c r="K103" s="142">
        <v>294</v>
      </c>
    </row>
    <row r="104" spans="1:11" ht="30" x14ac:dyDescent="0.3">
      <c r="A104" s="18" t="s">
        <v>341</v>
      </c>
      <c r="B104" s="18" t="s">
        <v>1000</v>
      </c>
      <c r="C104" s="18" t="s">
        <v>1148</v>
      </c>
      <c r="D104" s="18" t="s">
        <v>1001</v>
      </c>
      <c r="E104" s="21">
        <v>43069</v>
      </c>
      <c r="F104" s="21">
        <v>43071</v>
      </c>
      <c r="G104" s="18" t="s">
        <v>18</v>
      </c>
      <c r="H104" s="49">
        <v>531.85</v>
      </c>
      <c r="I104" s="60"/>
      <c r="J104" s="18"/>
      <c r="K104" s="49">
        <v>531.85</v>
      </c>
    </row>
    <row r="105" spans="1:11" ht="30" x14ac:dyDescent="0.3">
      <c r="A105" s="118" t="s">
        <v>546</v>
      </c>
      <c r="B105" s="118" t="s">
        <v>543</v>
      </c>
      <c r="C105" s="22" t="s">
        <v>1147</v>
      </c>
      <c r="D105" s="118" t="s">
        <v>1058</v>
      </c>
      <c r="E105" s="119">
        <v>43018</v>
      </c>
      <c r="F105" s="119">
        <v>43020</v>
      </c>
      <c r="G105" s="118" t="s">
        <v>61</v>
      </c>
      <c r="H105" s="92">
        <v>582.53</v>
      </c>
      <c r="I105" s="93"/>
      <c r="J105" s="118"/>
      <c r="K105" s="93">
        <v>582.53</v>
      </c>
    </row>
    <row r="106" spans="1:11" ht="45" x14ac:dyDescent="0.3">
      <c r="A106" s="118" t="s">
        <v>546</v>
      </c>
      <c r="B106" s="118" t="s">
        <v>543</v>
      </c>
      <c r="C106" s="22" t="s">
        <v>1147</v>
      </c>
      <c r="D106" s="118" t="s">
        <v>1065</v>
      </c>
      <c r="E106" s="119">
        <v>43038</v>
      </c>
      <c r="F106" s="119">
        <v>43038</v>
      </c>
      <c r="G106" s="118" t="s">
        <v>18</v>
      </c>
      <c r="H106" s="92">
        <v>321.07</v>
      </c>
      <c r="I106" s="93"/>
      <c r="J106" s="118"/>
      <c r="K106" s="93">
        <v>321.07</v>
      </c>
    </row>
    <row r="107" spans="1:11" ht="30" x14ac:dyDescent="0.3">
      <c r="A107" s="118" t="s">
        <v>253</v>
      </c>
      <c r="B107" s="118" t="s">
        <v>254</v>
      </c>
      <c r="C107" s="22" t="s">
        <v>1147</v>
      </c>
      <c r="D107" s="118" t="s">
        <v>1054</v>
      </c>
      <c r="E107" s="119">
        <v>43019</v>
      </c>
      <c r="F107" s="119">
        <v>43020</v>
      </c>
      <c r="G107" s="118" t="s">
        <v>61</v>
      </c>
      <c r="H107" s="92">
        <v>343.34</v>
      </c>
      <c r="I107" s="93"/>
      <c r="J107" s="118"/>
      <c r="K107" s="93">
        <v>343.34</v>
      </c>
    </row>
    <row r="108" spans="1:11" ht="30" x14ac:dyDescent="0.3">
      <c r="A108" s="118" t="s">
        <v>227</v>
      </c>
      <c r="B108" s="118" t="s">
        <v>823</v>
      </c>
      <c r="C108" s="123" t="s">
        <v>925</v>
      </c>
      <c r="D108" s="118" t="s">
        <v>1059</v>
      </c>
      <c r="E108" s="119">
        <v>43011</v>
      </c>
      <c r="F108" s="119">
        <v>43013</v>
      </c>
      <c r="G108" s="118" t="s">
        <v>892</v>
      </c>
      <c r="H108" s="92">
        <v>782.44</v>
      </c>
      <c r="I108" s="93"/>
      <c r="J108" s="118"/>
      <c r="K108" s="93">
        <v>782.44</v>
      </c>
    </row>
    <row r="109" spans="1:11" ht="31.9" customHeight="1" x14ac:dyDescent="0.3">
      <c r="A109" s="118" t="s">
        <v>227</v>
      </c>
      <c r="B109" s="118" t="s">
        <v>823</v>
      </c>
      <c r="C109" s="22" t="s">
        <v>926</v>
      </c>
      <c r="D109" s="118" t="s">
        <v>1033</v>
      </c>
      <c r="E109" s="119">
        <v>43072</v>
      </c>
      <c r="F109" s="119">
        <v>43074</v>
      </c>
      <c r="G109" s="118" t="s">
        <v>1034</v>
      </c>
      <c r="H109" s="92">
        <v>857.58</v>
      </c>
      <c r="I109" s="93"/>
      <c r="J109" s="118"/>
      <c r="K109" s="93">
        <v>857.58</v>
      </c>
    </row>
    <row r="110" spans="1:11" ht="30" x14ac:dyDescent="0.3">
      <c r="A110" s="118" t="s">
        <v>227</v>
      </c>
      <c r="B110" s="118" t="s">
        <v>823</v>
      </c>
      <c r="C110" s="22" t="s">
        <v>926</v>
      </c>
      <c r="D110" s="118" t="s">
        <v>1035</v>
      </c>
      <c r="E110" s="119">
        <v>43079</v>
      </c>
      <c r="F110" s="119">
        <v>43081</v>
      </c>
      <c r="G110" s="118" t="s">
        <v>1034</v>
      </c>
      <c r="H110" s="92">
        <v>811.57</v>
      </c>
      <c r="I110" s="93"/>
      <c r="J110" s="118"/>
      <c r="K110" s="93">
        <v>811.57</v>
      </c>
    </row>
    <row r="111" spans="1:11" ht="45" x14ac:dyDescent="0.3">
      <c r="A111" s="118" t="s">
        <v>1114</v>
      </c>
      <c r="B111" s="118" t="s">
        <v>448</v>
      </c>
      <c r="C111" s="22" t="s">
        <v>1149</v>
      </c>
      <c r="D111" s="118" t="s">
        <v>1115</v>
      </c>
      <c r="E111" s="119">
        <v>43017</v>
      </c>
      <c r="F111" s="119">
        <v>43020</v>
      </c>
      <c r="G111" s="118" t="s">
        <v>1116</v>
      </c>
      <c r="H111" s="92">
        <v>504</v>
      </c>
      <c r="I111" s="93"/>
      <c r="J111" s="118"/>
      <c r="K111" s="93">
        <v>504</v>
      </c>
    </row>
    <row r="112" spans="1:11" ht="30" x14ac:dyDescent="0.3">
      <c r="A112" s="101" t="s">
        <v>979</v>
      </c>
      <c r="B112" s="101" t="s">
        <v>980</v>
      </c>
      <c r="C112" s="127" t="s">
        <v>902</v>
      </c>
      <c r="D112" s="101" t="s">
        <v>981</v>
      </c>
      <c r="E112" s="24">
        <v>43044</v>
      </c>
      <c r="F112" s="24">
        <v>43049</v>
      </c>
      <c r="G112" s="101" t="s">
        <v>982</v>
      </c>
      <c r="H112" s="54">
        <v>1763.13</v>
      </c>
      <c r="I112" s="66"/>
      <c r="J112" s="101"/>
      <c r="K112" s="64">
        <f>H112-I112</f>
        <v>1763.13</v>
      </c>
    </row>
    <row r="113" spans="1:11" ht="30" x14ac:dyDescent="0.3">
      <c r="A113" s="118" t="s">
        <v>1092</v>
      </c>
      <c r="B113" s="118" t="s">
        <v>852</v>
      </c>
      <c r="C113" s="22" t="s">
        <v>1125</v>
      </c>
      <c r="D113" s="22" t="s">
        <v>853</v>
      </c>
      <c r="E113" s="119">
        <v>43069</v>
      </c>
      <c r="F113" s="119">
        <v>43069</v>
      </c>
      <c r="G113" s="118" t="s">
        <v>36</v>
      </c>
      <c r="H113" s="92">
        <v>20</v>
      </c>
      <c r="I113" s="93"/>
      <c r="J113" s="118"/>
      <c r="K113" s="93">
        <v>20</v>
      </c>
    </row>
    <row r="114" spans="1:11" ht="30" x14ac:dyDescent="0.3">
      <c r="A114" s="117" t="s">
        <v>690</v>
      </c>
      <c r="B114" s="117" t="s">
        <v>626</v>
      </c>
      <c r="C114" s="127" t="s">
        <v>903</v>
      </c>
      <c r="D114" s="117" t="s">
        <v>959</v>
      </c>
      <c r="E114" s="13">
        <v>43009</v>
      </c>
      <c r="F114" s="13">
        <v>43013</v>
      </c>
      <c r="G114" s="117" t="s">
        <v>639</v>
      </c>
      <c r="H114" s="48">
        <v>1654.16</v>
      </c>
      <c r="I114" s="65"/>
      <c r="J114" s="117"/>
      <c r="K114" s="64">
        <f>H114-I114</f>
        <v>1654.16</v>
      </c>
    </row>
    <row r="115" spans="1:11" ht="39.6" customHeight="1" x14ac:dyDescent="0.3">
      <c r="A115" s="101" t="s">
        <v>690</v>
      </c>
      <c r="B115" s="101" t="s">
        <v>626</v>
      </c>
      <c r="C115" s="127" t="s">
        <v>903</v>
      </c>
      <c r="D115" s="101" t="s">
        <v>691</v>
      </c>
      <c r="E115" s="24">
        <v>43061</v>
      </c>
      <c r="F115" s="24">
        <v>43062</v>
      </c>
      <c r="G115" s="25" t="s">
        <v>262</v>
      </c>
      <c r="H115" s="54">
        <v>400.21</v>
      </c>
      <c r="I115" s="66"/>
      <c r="J115" s="101"/>
      <c r="K115" s="64">
        <f>H115-I115</f>
        <v>400.21</v>
      </c>
    </row>
    <row r="116" spans="1:11" ht="49.9" customHeight="1" x14ac:dyDescent="0.3">
      <c r="A116" s="118" t="s">
        <v>408</v>
      </c>
      <c r="B116" s="118" t="s">
        <v>409</v>
      </c>
      <c r="C116" s="118" t="s">
        <v>1081</v>
      </c>
      <c r="D116" s="118" t="s">
        <v>1082</v>
      </c>
      <c r="E116" s="119">
        <v>43073</v>
      </c>
      <c r="F116" s="119">
        <v>43074</v>
      </c>
      <c r="G116" s="118" t="s">
        <v>166</v>
      </c>
      <c r="H116" s="92">
        <v>931.5</v>
      </c>
      <c r="I116" s="93">
        <v>787.5</v>
      </c>
      <c r="J116" s="118" t="s">
        <v>1083</v>
      </c>
      <c r="K116" s="93">
        <v>144</v>
      </c>
    </row>
    <row r="117" spans="1:11" ht="30" x14ac:dyDescent="0.3">
      <c r="A117" s="118" t="s">
        <v>111</v>
      </c>
      <c r="B117" s="118" t="s">
        <v>112</v>
      </c>
      <c r="C117" s="22" t="s">
        <v>1126</v>
      </c>
      <c r="D117" s="118" t="s">
        <v>1097</v>
      </c>
      <c r="E117" s="119">
        <v>43013</v>
      </c>
      <c r="F117" s="119">
        <v>43013</v>
      </c>
      <c r="G117" s="22" t="s">
        <v>18</v>
      </c>
      <c r="H117" s="92">
        <v>386.88</v>
      </c>
      <c r="I117" s="93"/>
      <c r="J117" s="118"/>
      <c r="K117" s="93">
        <v>386.88</v>
      </c>
    </row>
    <row r="118" spans="1:11" ht="43.9" customHeight="1" x14ac:dyDescent="0.3">
      <c r="A118" s="118" t="s">
        <v>1042</v>
      </c>
      <c r="B118" s="118" t="s">
        <v>1043</v>
      </c>
      <c r="C118" s="123" t="s">
        <v>916</v>
      </c>
      <c r="D118" s="118" t="s">
        <v>1044</v>
      </c>
      <c r="E118" s="119">
        <v>43024</v>
      </c>
      <c r="F118" s="119">
        <v>43025</v>
      </c>
      <c r="G118" s="118" t="s">
        <v>266</v>
      </c>
      <c r="H118" s="92">
        <v>748.69</v>
      </c>
      <c r="I118" s="93">
        <v>748.69</v>
      </c>
      <c r="J118" s="22" t="s">
        <v>1152</v>
      </c>
      <c r="K118" s="93">
        <v>0</v>
      </c>
    </row>
    <row r="119" spans="1:11" ht="30" x14ac:dyDescent="0.3">
      <c r="A119" s="118" t="s">
        <v>804</v>
      </c>
      <c r="B119" s="118" t="s">
        <v>236</v>
      </c>
      <c r="C119" s="123" t="s">
        <v>926</v>
      </c>
      <c r="D119" s="118" t="s">
        <v>1037</v>
      </c>
      <c r="E119" s="119">
        <v>43073</v>
      </c>
      <c r="F119" s="119">
        <v>43077</v>
      </c>
      <c r="G119" s="118" t="s">
        <v>303</v>
      </c>
      <c r="H119" s="92">
        <v>105</v>
      </c>
      <c r="I119" s="93"/>
      <c r="J119" s="118"/>
      <c r="K119" s="93">
        <v>105</v>
      </c>
    </row>
    <row r="120" spans="1:11" ht="30" x14ac:dyDescent="0.3">
      <c r="A120" s="118" t="s">
        <v>293</v>
      </c>
      <c r="B120" s="118" t="s">
        <v>1067</v>
      </c>
      <c r="C120" s="22" t="s">
        <v>924</v>
      </c>
      <c r="D120" s="118" t="s">
        <v>1068</v>
      </c>
      <c r="E120" s="119">
        <v>43019</v>
      </c>
      <c r="F120" s="119">
        <v>43020</v>
      </c>
      <c r="G120" s="118" t="s">
        <v>641</v>
      </c>
      <c r="H120" s="92">
        <v>449.9</v>
      </c>
      <c r="I120" s="93"/>
      <c r="J120" s="118"/>
      <c r="K120" s="93">
        <v>449.9</v>
      </c>
    </row>
    <row r="121" spans="1:11" ht="30" x14ac:dyDescent="0.3">
      <c r="A121" s="101" t="s">
        <v>962</v>
      </c>
      <c r="B121" s="101" t="s">
        <v>78</v>
      </c>
      <c r="C121" s="25" t="s">
        <v>672</v>
      </c>
      <c r="D121" s="101" t="s">
        <v>691</v>
      </c>
      <c r="E121" s="24">
        <v>43061</v>
      </c>
      <c r="F121" s="24">
        <v>43062</v>
      </c>
      <c r="G121" s="118" t="s">
        <v>641</v>
      </c>
      <c r="H121" s="54">
        <v>314.35000000000002</v>
      </c>
      <c r="I121" s="66"/>
      <c r="J121" s="101"/>
      <c r="K121" s="64">
        <f>H121-I121</f>
        <v>314.35000000000002</v>
      </c>
    </row>
    <row r="122" spans="1:11" ht="30" x14ac:dyDescent="0.3">
      <c r="A122" s="118" t="s">
        <v>283</v>
      </c>
      <c r="B122" s="118" t="s">
        <v>277</v>
      </c>
      <c r="C122" s="118" t="s">
        <v>274</v>
      </c>
      <c r="D122" s="118" t="s">
        <v>1073</v>
      </c>
      <c r="E122" s="119">
        <v>43059</v>
      </c>
      <c r="F122" s="119">
        <v>43061</v>
      </c>
      <c r="G122" s="118" t="s">
        <v>55</v>
      </c>
      <c r="H122" s="92">
        <v>918.84</v>
      </c>
      <c r="I122" s="93"/>
      <c r="J122" s="118"/>
      <c r="K122" s="93">
        <v>918.84</v>
      </c>
    </row>
    <row r="123" spans="1:11" ht="22.9" customHeight="1" x14ac:dyDescent="0.3">
      <c r="A123" s="118" t="s">
        <v>285</v>
      </c>
      <c r="B123" s="118" t="s">
        <v>286</v>
      </c>
      <c r="C123" s="118" t="s">
        <v>274</v>
      </c>
      <c r="D123" s="118" t="s">
        <v>1074</v>
      </c>
      <c r="E123" s="119">
        <v>43068</v>
      </c>
      <c r="F123" s="119">
        <v>43068</v>
      </c>
      <c r="G123" s="118" t="s">
        <v>61</v>
      </c>
      <c r="H123" s="92">
        <v>121.92</v>
      </c>
      <c r="I123" s="93"/>
      <c r="J123" s="118"/>
      <c r="K123" s="93">
        <v>121.92</v>
      </c>
    </row>
    <row r="124" spans="1:11" ht="30" x14ac:dyDescent="0.3">
      <c r="A124" s="101" t="s">
        <v>719</v>
      </c>
      <c r="B124" s="101" t="s">
        <v>964</v>
      </c>
      <c r="C124" s="123" t="s">
        <v>901</v>
      </c>
      <c r="D124" s="101" t="s">
        <v>965</v>
      </c>
      <c r="E124" s="24">
        <v>43061</v>
      </c>
      <c r="F124" s="24">
        <v>43062</v>
      </c>
      <c r="G124" s="101" t="s">
        <v>18</v>
      </c>
      <c r="H124" s="54">
        <v>1104.32</v>
      </c>
      <c r="I124" s="66"/>
      <c r="J124" s="101"/>
      <c r="K124" s="64">
        <f>H124-I124</f>
        <v>1104.32</v>
      </c>
    </row>
    <row r="125" spans="1:11" ht="30" x14ac:dyDescent="0.3">
      <c r="A125" s="118" t="s">
        <v>1096</v>
      </c>
      <c r="B125" s="118" t="s">
        <v>136</v>
      </c>
      <c r="C125" s="22" t="s">
        <v>1127</v>
      </c>
      <c r="D125" s="22" t="s">
        <v>853</v>
      </c>
      <c r="E125" s="119">
        <v>43075</v>
      </c>
      <c r="F125" s="119">
        <v>43075</v>
      </c>
      <c r="G125" s="118" t="s">
        <v>36</v>
      </c>
      <c r="H125" s="92">
        <v>20</v>
      </c>
      <c r="I125" s="93"/>
      <c r="J125" s="118"/>
      <c r="K125" s="93">
        <v>20</v>
      </c>
    </row>
    <row r="126" spans="1:11" ht="45" x14ac:dyDescent="0.3">
      <c r="A126" s="18" t="s">
        <v>68</v>
      </c>
      <c r="B126" s="18" t="s">
        <v>69</v>
      </c>
      <c r="C126" s="18" t="s">
        <v>1150</v>
      </c>
      <c r="D126" s="18" t="s">
        <v>1153</v>
      </c>
      <c r="E126" s="21">
        <v>42988</v>
      </c>
      <c r="F126" s="21">
        <v>42989</v>
      </c>
      <c r="G126" s="18" t="s">
        <v>65</v>
      </c>
      <c r="H126" s="49">
        <v>210.27</v>
      </c>
      <c r="I126" s="60"/>
      <c r="J126" s="18"/>
      <c r="K126" s="64">
        <f>H126-I126</f>
        <v>210.27</v>
      </c>
    </row>
    <row r="127" spans="1:11" ht="44.45" customHeight="1" x14ac:dyDescent="0.3">
      <c r="A127" s="18" t="s">
        <v>68</v>
      </c>
      <c r="B127" s="18" t="s">
        <v>69</v>
      </c>
      <c r="C127" s="18" t="s">
        <v>1150</v>
      </c>
      <c r="D127" s="18" t="s">
        <v>950</v>
      </c>
      <c r="E127" s="21">
        <v>43026</v>
      </c>
      <c r="F127" s="21">
        <v>43027</v>
      </c>
      <c r="G127" s="18" t="s">
        <v>72</v>
      </c>
      <c r="H127" s="49">
        <v>520.46</v>
      </c>
      <c r="I127" s="60"/>
      <c r="J127" s="18"/>
      <c r="K127" s="64">
        <f>H127-I127</f>
        <v>520.46</v>
      </c>
    </row>
    <row r="128" spans="1:11" ht="45" customHeight="1" x14ac:dyDescent="0.3">
      <c r="A128" s="18" t="s">
        <v>68</v>
      </c>
      <c r="B128" s="18" t="s">
        <v>69</v>
      </c>
      <c r="C128" s="18" t="s">
        <v>1150</v>
      </c>
      <c r="D128" s="18" t="s">
        <v>957</v>
      </c>
      <c r="E128" s="21">
        <v>43072</v>
      </c>
      <c r="F128" s="21">
        <v>43073</v>
      </c>
      <c r="G128" s="18" t="s">
        <v>18</v>
      </c>
      <c r="H128" s="49">
        <v>217.64</v>
      </c>
      <c r="I128" s="60"/>
      <c r="J128" s="18"/>
      <c r="K128" s="64">
        <f>H128-I128</f>
        <v>217.64</v>
      </c>
    </row>
    <row r="129" spans="1:11" ht="35.450000000000003" customHeight="1" x14ac:dyDescent="0.3">
      <c r="A129" s="118" t="s">
        <v>247</v>
      </c>
      <c r="B129" s="118" t="s">
        <v>826</v>
      </c>
      <c r="C129" s="22" t="s">
        <v>1128</v>
      </c>
      <c r="D129" s="118" t="s">
        <v>1058</v>
      </c>
      <c r="E129" s="119">
        <v>43019</v>
      </c>
      <c r="F129" s="119">
        <v>43020</v>
      </c>
      <c r="G129" s="118" t="s">
        <v>61</v>
      </c>
      <c r="H129" s="92">
        <v>456.16</v>
      </c>
      <c r="I129" s="93"/>
      <c r="J129" s="118"/>
      <c r="K129" s="93">
        <v>456.16</v>
      </c>
    </row>
    <row r="130" spans="1:11" ht="30" x14ac:dyDescent="0.3">
      <c r="A130" s="23" t="s">
        <v>180</v>
      </c>
      <c r="B130" s="18" t="s">
        <v>181</v>
      </c>
      <c r="C130" s="105" t="s">
        <v>1129</v>
      </c>
      <c r="D130" s="105" t="s">
        <v>350</v>
      </c>
      <c r="E130" s="21">
        <v>43009</v>
      </c>
      <c r="F130" s="21">
        <v>43010</v>
      </c>
      <c r="G130" s="18" t="s">
        <v>209</v>
      </c>
      <c r="H130" s="48">
        <v>80</v>
      </c>
      <c r="I130" s="109"/>
      <c r="J130" s="107"/>
      <c r="K130" s="65">
        <v>80</v>
      </c>
    </row>
    <row r="131" spans="1:11" ht="30" x14ac:dyDescent="0.3">
      <c r="A131" s="18" t="s">
        <v>180</v>
      </c>
      <c r="B131" s="18" t="s">
        <v>181</v>
      </c>
      <c r="C131" s="105" t="s">
        <v>1129</v>
      </c>
      <c r="D131" s="105" t="s">
        <v>1025</v>
      </c>
      <c r="E131" s="21">
        <v>43046</v>
      </c>
      <c r="F131" s="21">
        <v>43047</v>
      </c>
      <c r="G131" s="18" t="s">
        <v>14</v>
      </c>
      <c r="H131" s="49">
        <v>860.26</v>
      </c>
      <c r="I131" s="106"/>
      <c r="J131" s="105"/>
      <c r="K131" s="60">
        <v>860.26</v>
      </c>
    </row>
    <row r="132" spans="1:11" ht="30" x14ac:dyDescent="0.3">
      <c r="A132" s="101" t="s">
        <v>633</v>
      </c>
      <c r="B132" s="101" t="s">
        <v>78</v>
      </c>
      <c r="C132" s="25" t="s">
        <v>672</v>
      </c>
      <c r="D132" s="101" t="s">
        <v>963</v>
      </c>
      <c r="E132" s="24">
        <v>43079</v>
      </c>
      <c r="F132" s="24">
        <v>43085</v>
      </c>
      <c r="G132" s="101" t="s">
        <v>81</v>
      </c>
      <c r="H132" s="54">
        <v>2115.2399999999998</v>
      </c>
      <c r="I132" s="66"/>
      <c r="J132" s="101"/>
      <c r="K132" s="64">
        <f>H132-I132</f>
        <v>2115.2399999999998</v>
      </c>
    </row>
    <row r="133" spans="1:11" ht="30" x14ac:dyDescent="0.3">
      <c r="A133" s="118" t="s">
        <v>1089</v>
      </c>
      <c r="B133" s="118" t="s">
        <v>852</v>
      </c>
      <c r="C133" s="22" t="s">
        <v>1130</v>
      </c>
      <c r="D133" s="22" t="s">
        <v>853</v>
      </c>
      <c r="E133" s="119">
        <v>43069</v>
      </c>
      <c r="F133" s="119">
        <v>43069</v>
      </c>
      <c r="G133" s="118" t="s">
        <v>36</v>
      </c>
      <c r="H133" s="92">
        <v>20</v>
      </c>
      <c r="I133" s="93"/>
      <c r="J133" s="118"/>
      <c r="K133" s="93">
        <v>20</v>
      </c>
    </row>
    <row r="134" spans="1:11" ht="30" x14ac:dyDescent="0.3">
      <c r="A134" s="118" t="s">
        <v>1084</v>
      </c>
      <c r="B134" s="118" t="s">
        <v>852</v>
      </c>
      <c r="C134" s="22" t="s">
        <v>1125</v>
      </c>
      <c r="D134" s="22" t="s">
        <v>853</v>
      </c>
      <c r="E134" s="119">
        <v>43069</v>
      </c>
      <c r="F134" s="119">
        <v>43069</v>
      </c>
      <c r="G134" s="118" t="s">
        <v>36</v>
      </c>
      <c r="H134" s="92">
        <v>20</v>
      </c>
      <c r="I134" s="93"/>
      <c r="J134" s="118"/>
      <c r="K134" s="93">
        <v>20</v>
      </c>
    </row>
    <row r="135" spans="1:11" ht="30" x14ac:dyDescent="0.3">
      <c r="A135" s="101" t="s">
        <v>716</v>
      </c>
      <c r="B135" s="101" t="s">
        <v>964</v>
      </c>
      <c r="C135" s="25" t="s">
        <v>1131</v>
      </c>
      <c r="D135" s="101" t="s">
        <v>971</v>
      </c>
      <c r="E135" s="24">
        <v>43011</v>
      </c>
      <c r="F135" s="24">
        <v>43013</v>
      </c>
      <c r="G135" s="101" t="s">
        <v>751</v>
      </c>
      <c r="H135" s="54">
        <v>1779.58</v>
      </c>
      <c r="I135" s="66"/>
      <c r="J135" s="101"/>
      <c r="K135" s="64">
        <f>H135-I135</f>
        <v>1779.58</v>
      </c>
    </row>
    <row r="136" spans="1:11" ht="30" x14ac:dyDescent="0.3">
      <c r="A136" s="101" t="s">
        <v>961</v>
      </c>
      <c r="B136" s="101" t="s">
        <v>626</v>
      </c>
      <c r="C136" s="25" t="s">
        <v>672</v>
      </c>
      <c r="D136" s="101" t="s">
        <v>959</v>
      </c>
      <c r="E136" s="24">
        <v>43009</v>
      </c>
      <c r="F136" s="24">
        <v>43013</v>
      </c>
      <c r="G136" s="101" t="s">
        <v>639</v>
      </c>
      <c r="H136" s="54">
        <v>1975.47</v>
      </c>
      <c r="I136" s="66"/>
      <c r="J136" s="101"/>
      <c r="K136" s="64">
        <f>H136-I136</f>
        <v>1975.47</v>
      </c>
    </row>
    <row r="137" spans="1:11" ht="30" x14ac:dyDescent="0.3">
      <c r="A137" s="101" t="s">
        <v>331</v>
      </c>
      <c r="B137" s="101" t="s">
        <v>332</v>
      </c>
      <c r="C137" s="101" t="s">
        <v>669</v>
      </c>
      <c r="D137" s="103" t="s">
        <v>761</v>
      </c>
      <c r="E137" s="21">
        <v>43061</v>
      </c>
      <c r="F137" s="21">
        <v>43062</v>
      </c>
      <c r="G137" s="103" t="s">
        <v>18</v>
      </c>
      <c r="H137" s="49">
        <v>328</v>
      </c>
      <c r="I137" s="65">
        <v>328</v>
      </c>
      <c r="J137" s="114" t="s">
        <v>762</v>
      </c>
      <c r="K137" s="65">
        <f>H137-I137</f>
        <v>0</v>
      </c>
    </row>
    <row r="138" spans="1:11" ht="30" x14ac:dyDescent="0.3">
      <c r="A138" s="18" t="s">
        <v>184</v>
      </c>
      <c r="B138" s="18" t="s">
        <v>185</v>
      </c>
      <c r="C138" s="123" t="s">
        <v>888</v>
      </c>
      <c r="D138" s="18" t="s">
        <v>350</v>
      </c>
      <c r="E138" s="21">
        <v>43009</v>
      </c>
      <c r="F138" s="21">
        <v>43010</v>
      </c>
      <c r="G138" s="18" t="s">
        <v>209</v>
      </c>
      <c r="H138" s="49">
        <v>730.39</v>
      </c>
      <c r="I138" s="106"/>
      <c r="J138" s="105"/>
      <c r="K138" s="60">
        <v>730.39</v>
      </c>
    </row>
    <row r="139" spans="1:11" ht="30" x14ac:dyDescent="0.3">
      <c r="A139" s="25" t="s">
        <v>184</v>
      </c>
      <c r="B139" s="115" t="s">
        <v>185</v>
      </c>
      <c r="C139" s="123" t="s">
        <v>888</v>
      </c>
      <c r="D139" s="115" t="s">
        <v>350</v>
      </c>
      <c r="E139" s="20">
        <v>43041</v>
      </c>
      <c r="F139" s="20">
        <v>43042</v>
      </c>
      <c r="G139" s="25" t="s">
        <v>209</v>
      </c>
      <c r="H139" s="53">
        <v>641.05999999999995</v>
      </c>
      <c r="I139" s="116"/>
      <c r="J139" s="115"/>
      <c r="K139" s="128">
        <v>641.05999999999995</v>
      </c>
    </row>
    <row r="140" spans="1:11" ht="45" x14ac:dyDescent="0.3">
      <c r="A140" s="18" t="s">
        <v>184</v>
      </c>
      <c r="B140" s="18" t="s">
        <v>185</v>
      </c>
      <c r="C140" s="123" t="s">
        <v>888</v>
      </c>
      <c r="D140" s="105" t="s">
        <v>358</v>
      </c>
      <c r="E140" s="21">
        <v>43070</v>
      </c>
      <c r="F140" s="21">
        <v>43070</v>
      </c>
      <c r="G140" s="18" t="s">
        <v>18</v>
      </c>
      <c r="H140" s="49">
        <v>682.54</v>
      </c>
      <c r="I140" s="106"/>
      <c r="J140" s="105"/>
      <c r="K140" s="60">
        <v>682.54</v>
      </c>
    </row>
    <row r="141" spans="1:11" ht="30" x14ac:dyDescent="0.3">
      <c r="A141" s="118" t="s">
        <v>1094</v>
      </c>
      <c r="B141" s="118" t="s">
        <v>1095</v>
      </c>
      <c r="C141" s="22" t="s">
        <v>899</v>
      </c>
      <c r="D141" s="22" t="s">
        <v>853</v>
      </c>
      <c r="E141" s="119">
        <v>43075</v>
      </c>
      <c r="F141" s="119">
        <v>43075</v>
      </c>
      <c r="G141" s="118" t="s">
        <v>36</v>
      </c>
      <c r="H141" s="92">
        <v>20</v>
      </c>
      <c r="I141" s="93"/>
      <c r="J141" s="118"/>
      <c r="K141" s="93">
        <v>20</v>
      </c>
    </row>
    <row r="142" spans="1:11" ht="45" x14ac:dyDescent="0.3">
      <c r="A142" s="18" t="s">
        <v>66</v>
      </c>
      <c r="B142" s="18" t="s">
        <v>947</v>
      </c>
      <c r="C142" s="18" t="s">
        <v>944</v>
      </c>
      <c r="D142" s="18" t="s">
        <v>948</v>
      </c>
      <c r="E142" s="21">
        <v>43037</v>
      </c>
      <c r="F142" s="21">
        <v>43040</v>
      </c>
      <c r="G142" s="18" t="s">
        <v>14</v>
      </c>
      <c r="H142" s="49">
        <v>1838.43</v>
      </c>
      <c r="I142" s="60"/>
      <c r="J142" s="18"/>
      <c r="K142" s="64">
        <f t="shared" ref="K142:K147" si="0">H142-I142</f>
        <v>1838.43</v>
      </c>
    </row>
    <row r="143" spans="1:11" ht="30" x14ac:dyDescent="0.3">
      <c r="A143" s="101" t="s">
        <v>713</v>
      </c>
      <c r="B143" s="101" t="s">
        <v>972</v>
      </c>
      <c r="C143" s="129" t="s">
        <v>901</v>
      </c>
      <c r="D143" s="101" t="s">
        <v>971</v>
      </c>
      <c r="E143" s="24">
        <v>43011</v>
      </c>
      <c r="F143" s="24">
        <v>43013</v>
      </c>
      <c r="G143" s="101" t="s">
        <v>751</v>
      </c>
      <c r="H143" s="54">
        <v>1494.51</v>
      </c>
      <c r="I143" s="66"/>
      <c r="J143" s="101"/>
      <c r="K143" s="64">
        <f t="shared" si="0"/>
        <v>1494.51</v>
      </c>
    </row>
    <row r="144" spans="1:11" ht="30" x14ac:dyDescent="0.3">
      <c r="A144" s="118" t="s">
        <v>99</v>
      </c>
      <c r="B144" s="118" t="s">
        <v>1099</v>
      </c>
      <c r="C144" s="130" t="s">
        <v>675</v>
      </c>
      <c r="D144" s="118" t="s">
        <v>461</v>
      </c>
      <c r="E144" s="119">
        <v>43026</v>
      </c>
      <c r="F144" s="119">
        <v>43028</v>
      </c>
      <c r="G144" s="118" t="s">
        <v>18</v>
      </c>
      <c r="H144" s="92">
        <v>752.65</v>
      </c>
      <c r="I144" s="93">
        <v>752.65</v>
      </c>
      <c r="J144" s="118" t="s">
        <v>461</v>
      </c>
      <c r="K144" s="64">
        <f t="shared" si="0"/>
        <v>0</v>
      </c>
    </row>
    <row r="145" spans="1:11" ht="30" x14ac:dyDescent="0.3">
      <c r="A145" s="118" t="s">
        <v>99</v>
      </c>
      <c r="B145" s="118" t="s">
        <v>1099</v>
      </c>
      <c r="C145" s="131" t="s">
        <v>675</v>
      </c>
      <c r="D145" s="118" t="s">
        <v>461</v>
      </c>
      <c r="E145" s="119">
        <v>43040</v>
      </c>
      <c r="F145" s="119">
        <v>43041</v>
      </c>
      <c r="G145" s="118" t="s">
        <v>18</v>
      </c>
      <c r="H145" s="92">
        <v>584.72</v>
      </c>
      <c r="I145" s="93">
        <v>584.72</v>
      </c>
      <c r="J145" s="118" t="s">
        <v>461</v>
      </c>
      <c r="K145" s="64">
        <f t="shared" si="0"/>
        <v>0</v>
      </c>
    </row>
    <row r="146" spans="1:11" ht="45" x14ac:dyDescent="0.3">
      <c r="A146" s="118" t="s">
        <v>99</v>
      </c>
      <c r="B146" s="118" t="s">
        <v>1099</v>
      </c>
      <c r="C146" s="132" t="s">
        <v>675</v>
      </c>
      <c r="D146" s="118" t="s">
        <v>1103</v>
      </c>
      <c r="E146" s="119">
        <v>43067</v>
      </c>
      <c r="F146" s="119">
        <v>43069</v>
      </c>
      <c r="G146" s="118" t="s">
        <v>18</v>
      </c>
      <c r="H146" s="92">
        <v>462.75</v>
      </c>
      <c r="I146" s="93">
        <v>462.75</v>
      </c>
      <c r="J146" s="118" t="s">
        <v>461</v>
      </c>
      <c r="K146" s="64">
        <f t="shared" si="0"/>
        <v>0</v>
      </c>
    </row>
    <row r="147" spans="1:11" ht="30" x14ac:dyDescent="0.3">
      <c r="A147" s="118" t="s">
        <v>99</v>
      </c>
      <c r="B147" s="118" t="s">
        <v>1099</v>
      </c>
      <c r="C147" s="132" t="s">
        <v>675</v>
      </c>
      <c r="D147" s="118" t="s">
        <v>461</v>
      </c>
      <c r="E147" s="119">
        <v>43072</v>
      </c>
      <c r="F147" s="119">
        <v>43073</v>
      </c>
      <c r="G147" s="118" t="s">
        <v>18</v>
      </c>
      <c r="H147" s="92">
        <v>409.57</v>
      </c>
      <c r="I147" s="93">
        <v>409.57</v>
      </c>
      <c r="J147" s="118" t="s">
        <v>461</v>
      </c>
      <c r="K147" s="64">
        <f t="shared" si="0"/>
        <v>0</v>
      </c>
    </row>
    <row r="148" spans="1:11" ht="30" x14ac:dyDescent="0.3">
      <c r="A148" s="118" t="s">
        <v>1047</v>
      </c>
      <c r="B148" s="118" t="s">
        <v>236</v>
      </c>
      <c r="C148" s="22" t="s">
        <v>926</v>
      </c>
      <c r="D148" s="118" t="s">
        <v>1046</v>
      </c>
      <c r="E148" s="119">
        <v>43034</v>
      </c>
      <c r="F148" s="119">
        <v>43035</v>
      </c>
      <c r="G148" s="118" t="s">
        <v>624</v>
      </c>
      <c r="H148" s="141">
        <v>272.77</v>
      </c>
      <c r="I148" s="142"/>
      <c r="J148" s="118"/>
      <c r="K148" s="142">
        <v>294</v>
      </c>
    </row>
    <row r="149" spans="1:11" ht="30" x14ac:dyDescent="0.3">
      <c r="A149" s="118" t="s">
        <v>1038</v>
      </c>
      <c r="B149" s="118" t="s">
        <v>1039</v>
      </c>
      <c r="C149" s="22" t="s">
        <v>926</v>
      </c>
      <c r="D149" s="118" t="s">
        <v>1040</v>
      </c>
      <c r="E149" s="119">
        <v>43031</v>
      </c>
      <c r="F149" s="119">
        <v>43035</v>
      </c>
      <c r="G149" s="118" t="s">
        <v>303</v>
      </c>
      <c r="H149" s="92">
        <v>105</v>
      </c>
      <c r="I149" s="93"/>
      <c r="J149" s="118"/>
      <c r="K149" s="93">
        <v>105</v>
      </c>
    </row>
    <row r="150" spans="1:11" ht="28.9" customHeight="1" x14ac:dyDescent="0.3">
      <c r="A150" s="118" t="s">
        <v>272</v>
      </c>
      <c r="B150" s="22" t="s">
        <v>273</v>
      </c>
      <c r="C150" s="118" t="s">
        <v>274</v>
      </c>
      <c r="D150" s="118" t="s">
        <v>1073</v>
      </c>
      <c r="E150" s="119">
        <v>43060</v>
      </c>
      <c r="F150" s="119">
        <v>43061</v>
      </c>
      <c r="G150" s="118" t="s">
        <v>55</v>
      </c>
      <c r="H150" s="92">
        <v>852.89</v>
      </c>
      <c r="I150" s="93"/>
      <c r="J150" s="118"/>
      <c r="K150" s="93">
        <v>852.89</v>
      </c>
    </row>
    <row r="151" spans="1:11" ht="30" x14ac:dyDescent="0.3">
      <c r="A151" s="118" t="s">
        <v>242</v>
      </c>
      <c r="B151" s="118" t="s">
        <v>243</v>
      </c>
      <c r="C151" s="22" t="s">
        <v>926</v>
      </c>
      <c r="D151" s="118" t="s">
        <v>1063</v>
      </c>
      <c r="E151" s="119">
        <v>43008</v>
      </c>
      <c r="F151" s="119">
        <v>43009</v>
      </c>
      <c r="G151" s="118" t="s">
        <v>18</v>
      </c>
      <c r="H151" s="92">
        <v>211</v>
      </c>
      <c r="I151" s="93"/>
      <c r="J151" s="118"/>
      <c r="K151" s="93">
        <v>211</v>
      </c>
    </row>
    <row r="152" spans="1:11" ht="30" x14ac:dyDescent="0.3">
      <c r="A152" s="144" t="s">
        <v>1022</v>
      </c>
      <c r="B152" s="108" t="s">
        <v>1151</v>
      </c>
      <c r="C152" s="108" t="s">
        <v>1132</v>
      </c>
      <c r="D152" s="108" t="s">
        <v>1023</v>
      </c>
      <c r="E152" s="133">
        <v>43044</v>
      </c>
      <c r="F152" s="133">
        <v>43048</v>
      </c>
      <c r="G152" s="118" t="s">
        <v>18</v>
      </c>
      <c r="H152" s="134">
        <v>3181.08</v>
      </c>
      <c r="I152" s="112"/>
      <c r="J152" s="108"/>
      <c r="K152" s="93">
        <v>3181.08</v>
      </c>
    </row>
    <row r="153" spans="1:11" x14ac:dyDescent="0.3">
      <c r="A153" s="46"/>
      <c r="B153" s="46"/>
      <c r="C153" s="46"/>
      <c r="D153" s="46"/>
      <c r="E153" s="120"/>
      <c r="F153" s="120"/>
      <c r="G153" s="46"/>
      <c r="H153" s="121"/>
      <c r="I153" s="122"/>
      <c r="J153" s="46"/>
      <c r="K153" s="46"/>
    </row>
    <row r="154" spans="1:11" x14ac:dyDescent="0.3">
      <c r="A154" s="46"/>
      <c r="B154" s="46"/>
      <c r="C154" s="46"/>
      <c r="D154" s="46"/>
      <c r="E154" s="120"/>
      <c r="F154" s="120"/>
      <c r="G154" s="46"/>
      <c r="H154" s="143"/>
      <c r="I154" s="143"/>
      <c r="J154" s="46"/>
      <c r="K154" s="143"/>
    </row>
    <row r="155" spans="1:11" x14ac:dyDescent="0.3">
      <c r="A155" s="46"/>
      <c r="B155" s="46"/>
      <c r="C155" s="46"/>
      <c r="D155" s="46"/>
      <c r="E155" s="120"/>
      <c r="F155" s="120"/>
      <c r="G155" s="46"/>
      <c r="H155" s="121"/>
      <c r="I155" s="122"/>
      <c r="J155" s="46"/>
      <c r="K155" s="46"/>
    </row>
    <row r="156" spans="1:11" x14ac:dyDescent="0.3">
      <c r="A156" s="46"/>
      <c r="B156" s="46"/>
      <c r="C156" s="46"/>
      <c r="D156" s="46"/>
      <c r="E156" s="120"/>
      <c r="F156" s="120"/>
      <c r="G156" s="46"/>
      <c r="H156" s="121"/>
      <c r="I156" s="122"/>
      <c r="J156" s="46"/>
      <c r="K156" s="46"/>
    </row>
    <row r="157" spans="1:11" x14ac:dyDescent="0.3">
      <c r="A157" s="46"/>
      <c r="B157" s="46"/>
      <c r="C157" s="46"/>
      <c r="D157" s="46"/>
      <c r="E157" s="120"/>
      <c r="F157" s="120"/>
      <c r="G157" s="46"/>
      <c r="H157" s="121"/>
      <c r="I157" s="122"/>
      <c r="J157" s="46"/>
      <c r="K157" s="46"/>
    </row>
    <row r="158" spans="1:11" x14ac:dyDescent="0.3">
      <c r="A158" s="46"/>
      <c r="B158" s="46"/>
      <c r="C158" s="46"/>
      <c r="D158" s="46"/>
      <c r="E158" s="120"/>
      <c r="F158" s="120"/>
      <c r="G158" s="46"/>
      <c r="H158" s="121"/>
      <c r="I158" s="122"/>
      <c r="J158" s="46"/>
      <c r="K158" s="46"/>
    </row>
    <row r="159" spans="1:11" x14ac:dyDescent="0.3">
      <c r="A159" s="46"/>
      <c r="B159" s="46"/>
      <c r="C159" s="46"/>
      <c r="D159" s="46"/>
      <c r="E159" s="120"/>
      <c r="F159" s="120"/>
      <c r="G159" s="46"/>
      <c r="H159" s="121"/>
      <c r="I159" s="122"/>
      <c r="J159" s="46"/>
      <c r="K159" s="46"/>
    </row>
    <row r="160" spans="1:11" x14ac:dyDescent="0.3">
      <c r="A160" s="46"/>
      <c r="B160" s="46"/>
      <c r="C160" s="46"/>
      <c r="D160" s="46"/>
      <c r="E160" s="120"/>
      <c r="F160" s="120"/>
      <c r="G160" s="46"/>
      <c r="H160" s="121"/>
      <c r="I160" s="122"/>
      <c r="J160" s="46"/>
      <c r="K160" s="46"/>
    </row>
    <row r="161" spans="1:11" x14ac:dyDescent="0.3">
      <c r="A161" s="46"/>
      <c r="B161" s="46"/>
      <c r="C161" s="46"/>
      <c r="D161" s="46"/>
      <c r="E161" s="120"/>
      <c r="F161" s="120"/>
      <c r="G161" s="46"/>
      <c r="H161" s="121"/>
      <c r="I161" s="122"/>
      <c r="J161" s="46"/>
      <c r="K161" s="46"/>
    </row>
    <row r="162" spans="1:11" x14ac:dyDescent="0.3">
      <c r="A162" s="46"/>
      <c r="B162" s="46"/>
      <c r="C162" s="46"/>
      <c r="D162" s="46"/>
      <c r="E162" s="120"/>
      <c r="F162" s="120"/>
      <c r="G162" s="46"/>
      <c r="H162" s="121"/>
      <c r="I162" s="122"/>
      <c r="J162" s="46"/>
      <c r="K162" s="46"/>
    </row>
    <row r="163" spans="1:11" x14ac:dyDescent="0.3">
      <c r="A163" s="46"/>
      <c r="B163" s="46"/>
      <c r="C163" s="46"/>
      <c r="D163" s="46"/>
      <c r="E163" s="120"/>
      <c r="F163" s="120"/>
      <c r="G163" s="46"/>
      <c r="H163" s="121"/>
      <c r="I163" s="122"/>
      <c r="J163" s="46"/>
      <c r="K163" s="46"/>
    </row>
    <row r="164" spans="1:11" x14ac:dyDescent="0.3">
      <c r="A164" s="46"/>
      <c r="B164" s="46"/>
      <c r="C164" s="46"/>
      <c r="D164" s="46"/>
      <c r="E164" s="120"/>
      <c r="F164" s="120"/>
      <c r="G164" s="46"/>
      <c r="H164" s="121"/>
      <c r="I164" s="122"/>
      <c r="J164" s="46"/>
      <c r="K164" s="46"/>
    </row>
    <row r="165" spans="1:11" x14ac:dyDescent="0.3">
      <c r="A165" s="46"/>
      <c r="B165" s="46"/>
      <c r="C165" s="46"/>
      <c r="D165" s="46"/>
      <c r="E165" s="120"/>
      <c r="F165" s="120"/>
      <c r="G165" s="46"/>
      <c r="H165" s="121"/>
      <c r="I165" s="122"/>
      <c r="J165" s="46"/>
      <c r="K165" s="46"/>
    </row>
    <row r="166" spans="1:11" x14ac:dyDescent="0.3">
      <c r="A166" s="46"/>
      <c r="B166" s="46"/>
      <c r="C166" s="46"/>
      <c r="D166" s="46"/>
      <c r="E166" s="120"/>
      <c r="F166" s="120"/>
      <c r="G166" s="46"/>
      <c r="H166" s="121"/>
      <c r="I166" s="122"/>
      <c r="J166" s="46"/>
      <c r="K166" s="46"/>
    </row>
    <row r="167" spans="1:11" x14ac:dyDescent="0.3">
      <c r="A167" s="46"/>
      <c r="B167" s="46"/>
      <c r="C167" s="46"/>
      <c r="D167" s="46"/>
      <c r="E167" s="120"/>
      <c r="F167" s="120"/>
      <c r="G167" s="46"/>
      <c r="H167" s="121"/>
      <c r="I167" s="122"/>
      <c r="J167" s="46"/>
      <c r="K167" s="46"/>
    </row>
    <row r="168" spans="1:11" x14ac:dyDescent="0.3">
      <c r="A168" s="46"/>
      <c r="B168" s="46"/>
      <c r="C168" s="46"/>
      <c r="D168" s="46"/>
      <c r="E168" s="120"/>
      <c r="F168" s="120"/>
      <c r="G168" s="46"/>
      <c r="H168" s="121"/>
      <c r="I168" s="122"/>
      <c r="J168" s="46"/>
      <c r="K168" s="46"/>
    </row>
    <row r="169" spans="1:11" x14ac:dyDescent="0.3">
      <c r="A169" s="46"/>
      <c r="B169" s="46"/>
      <c r="C169" s="46"/>
      <c r="D169" s="46"/>
      <c r="E169" s="120"/>
      <c r="F169" s="120"/>
      <c r="G169" s="46"/>
      <c r="H169" s="121"/>
      <c r="I169" s="122"/>
      <c r="J169" s="46"/>
      <c r="K169" s="46"/>
    </row>
    <row r="170" spans="1:11" x14ac:dyDescent="0.3">
      <c r="A170" s="46"/>
      <c r="B170" s="46"/>
      <c r="C170" s="46"/>
      <c r="D170" s="46"/>
      <c r="E170" s="120"/>
      <c r="F170" s="120"/>
      <c r="G170" s="46"/>
      <c r="H170" s="121"/>
      <c r="I170" s="122"/>
      <c r="J170" s="46"/>
      <c r="K170" s="46"/>
    </row>
    <row r="171" spans="1:11" x14ac:dyDescent="0.3">
      <c r="A171" s="46"/>
      <c r="B171" s="46"/>
      <c r="C171" s="46"/>
      <c r="D171" s="46"/>
      <c r="E171" s="120"/>
      <c r="F171" s="120"/>
      <c r="G171" s="46"/>
      <c r="H171" s="121"/>
      <c r="I171" s="122"/>
      <c r="J171" s="46"/>
      <c r="K171" s="46"/>
    </row>
    <row r="172" spans="1:11" x14ac:dyDescent="0.3">
      <c r="A172" s="46"/>
      <c r="B172" s="46"/>
      <c r="C172" s="46"/>
      <c r="D172" s="46"/>
      <c r="E172" s="120"/>
      <c r="F172" s="120"/>
      <c r="G172" s="46"/>
      <c r="H172" s="121"/>
      <c r="I172" s="122"/>
      <c r="J172" s="46"/>
      <c r="K172" s="46"/>
    </row>
    <row r="173" spans="1:11" x14ac:dyDescent="0.3">
      <c r="A173" s="46"/>
      <c r="B173" s="46"/>
      <c r="C173" s="46"/>
      <c r="D173" s="46"/>
      <c r="E173" s="120"/>
      <c r="F173" s="120"/>
      <c r="G173" s="46"/>
      <c r="H173" s="121"/>
      <c r="I173" s="122"/>
      <c r="J173" s="46"/>
      <c r="K173" s="46"/>
    </row>
    <row r="174" spans="1:11" x14ac:dyDescent="0.3">
      <c r="A174" s="46"/>
      <c r="B174" s="46"/>
      <c r="C174" s="46"/>
      <c r="D174" s="46"/>
      <c r="E174" s="120"/>
      <c r="F174" s="120"/>
      <c r="G174" s="46"/>
      <c r="H174" s="121"/>
      <c r="I174" s="122"/>
      <c r="J174" s="46"/>
      <c r="K174" s="46"/>
    </row>
    <row r="175" spans="1:11" x14ac:dyDescent="0.3">
      <c r="A175" s="46"/>
      <c r="B175" s="46"/>
      <c r="C175" s="46"/>
      <c r="D175" s="46"/>
      <c r="E175" s="120"/>
      <c r="F175" s="120"/>
      <c r="G175" s="46"/>
      <c r="H175" s="121"/>
      <c r="I175" s="122"/>
      <c r="J175" s="46"/>
      <c r="K175" s="46"/>
    </row>
    <row r="176" spans="1:11" x14ac:dyDescent="0.3">
      <c r="A176" s="46"/>
      <c r="B176" s="46"/>
      <c r="C176" s="46"/>
      <c r="D176" s="46"/>
      <c r="E176" s="120"/>
      <c r="F176" s="120"/>
      <c r="G176" s="46"/>
      <c r="H176" s="121"/>
      <c r="I176" s="122"/>
      <c r="J176" s="46"/>
      <c r="K176" s="46"/>
    </row>
    <row r="177" spans="1:11" x14ac:dyDescent="0.3">
      <c r="A177" s="46"/>
      <c r="B177" s="46"/>
      <c r="C177" s="46"/>
      <c r="D177" s="46"/>
      <c r="E177" s="120"/>
      <c r="F177" s="120"/>
      <c r="G177" s="46"/>
      <c r="H177" s="121"/>
      <c r="I177" s="122"/>
      <c r="J177" s="46"/>
      <c r="K177" s="46"/>
    </row>
    <row r="178" spans="1:11" x14ac:dyDescent="0.3">
      <c r="A178" s="46"/>
      <c r="B178" s="46"/>
      <c r="C178" s="46"/>
      <c r="D178" s="46"/>
      <c r="E178" s="120"/>
      <c r="F178" s="120"/>
      <c r="G178" s="46"/>
      <c r="H178" s="121"/>
      <c r="I178" s="122"/>
      <c r="J178" s="46"/>
      <c r="K178" s="46"/>
    </row>
    <row r="179" spans="1:11" x14ac:dyDescent="0.3">
      <c r="A179" s="46"/>
      <c r="B179" s="46"/>
      <c r="C179" s="46"/>
      <c r="D179" s="46"/>
      <c r="E179" s="120"/>
      <c r="F179" s="120"/>
      <c r="G179" s="46"/>
      <c r="H179" s="121"/>
      <c r="I179" s="122"/>
      <c r="J179" s="46"/>
      <c r="K179" s="46"/>
    </row>
    <row r="180" spans="1:11" x14ac:dyDescent="0.3">
      <c r="A180" s="46"/>
      <c r="B180" s="46"/>
      <c r="C180" s="46"/>
      <c r="D180" s="46"/>
      <c r="E180" s="120"/>
      <c r="F180" s="120"/>
      <c r="G180" s="46"/>
      <c r="H180" s="121"/>
      <c r="I180" s="122"/>
      <c r="J180" s="46"/>
      <c r="K180" s="46"/>
    </row>
    <row r="181" spans="1:11" x14ac:dyDescent="0.3">
      <c r="A181" s="46"/>
      <c r="B181" s="46"/>
      <c r="C181" s="46"/>
      <c r="D181" s="46"/>
      <c r="E181" s="120"/>
      <c r="F181" s="120"/>
      <c r="G181" s="46"/>
      <c r="H181" s="121"/>
      <c r="I181" s="122"/>
      <c r="J181" s="46"/>
      <c r="K181" s="46"/>
    </row>
    <row r="182" spans="1:11" x14ac:dyDescent="0.3">
      <c r="A182" s="46"/>
      <c r="B182" s="46"/>
      <c r="C182" s="46"/>
      <c r="D182" s="46"/>
      <c r="E182" s="120"/>
      <c r="F182" s="120"/>
      <c r="G182" s="46"/>
      <c r="H182" s="121"/>
      <c r="I182" s="122"/>
      <c r="J182" s="46"/>
      <c r="K182" s="46"/>
    </row>
    <row r="183" spans="1:11" x14ac:dyDescent="0.3">
      <c r="A183" s="46"/>
      <c r="B183" s="46"/>
      <c r="C183" s="46"/>
      <c r="D183" s="46"/>
      <c r="E183" s="120"/>
      <c r="F183" s="120"/>
      <c r="G183" s="46"/>
      <c r="H183" s="121"/>
      <c r="I183" s="122"/>
      <c r="J183" s="46"/>
      <c r="K183" s="46"/>
    </row>
    <row r="184" spans="1:11" x14ac:dyDescent="0.3">
      <c r="A184" s="46"/>
      <c r="B184" s="46"/>
      <c r="C184" s="46"/>
      <c r="D184" s="46"/>
      <c r="E184" s="120"/>
      <c r="F184" s="120"/>
      <c r="G184" s="46"/>
      <c r="H184" s="121"/>
      <c r="I184" s="122"/>
      <c r="J184" s="46"/>
      <c r="K184" s="46"/>
    </row>
    <row r="185" spans="1:11" x14ac:dyDescent="0.3">
      <c r="A185" s="46"/>
      <c r="B185" s="46"/>
      <c r="C185" s="46"/>
      <c r="D185" s="46"/>
      <c r="E185" s="120"/>
      <c r="F185" s="120"/>
      <c r="G185" s="46"/>
      <c r="H185" s="121"/>
      <c r="I185" s="122"/>
      <c r="J185" s="46"/>
      <c r="K185" s="46"/>
    </row>
    <row r="186" spans="1:11" x14ac:dyDescent="0.3">
      <c r="A186" s="46"/>
      <c r="B186" s="46"/>
      <c r="C186" s="46"/>
      <c r="D186" s="46"/>
      <c r="E186" s="120"/>
      <c r="F186" s="120"/>
      <c r="G186" s="46"/>
      <c r="H186" s="121"/>
      <c r="I186" s="122"/>
      <c r="J186" s="46"/>
      <c r="K186" s="46"/>
    </row>
    <row r="187" spans="1:11" x14ac:dyDescent="0.3">
      <c r="A187" s="46"/>
      <c r="B187" s="46"/>
      <c r="C187" s="46"/>
      <c r="D187" s="46"/>
      <c r="E187" s="120"/>
      <c r="F187" s="120"/>
      <c r="G187" s="46"/>
      <c r="H187" s="121"/>
      <c r="I187" s="122"/>
      <c r="J187" s="46"/>
      <c r="K187" s="46"/>
    </row>
    <row r="188" spans="1:11" x14ac:dyDescent="0.3">
      <c r="A188" s="46"/>
      <c r="B188" s="46"/>
      <c r="C188" s="46"/>
      <c r="D188" s="46"/>
      <c r="E188" s="120"/>
      <c r="F188" s="120"/>
      <c r="G188" s="46"/>
      <c r="H188" s="121"/>
      <c r="I188" s="122"/>
      <c r="J188" s="46"/>
      <c r="K188" s="46"/>
    </row>
    <row r="189" spans="1:11" x14ac:dyDescent="0.3">
      <c r="A189" s="46"/>
      <c r="B189" s="46"/>
      <c r="C189" s="46"/>
      <c r="D189" s="46"/>
      <c r="E189" s="120"/>
      <c r="F189" s="120"/>
      <c r="G189" s="46"/>
      <c r="H189" s="121"/>
      <c r="I189" s="122"/>
      <c r="J189" s="46"/>
      <c r="K189" s="46"/>
    </row>
    <row r="190" spans="1:11" x14ac:dyDescent="0.3">
      <c r="A190" s="46"/>
      <c r="B190" s="46"/>
      <c r="C190" s="46"/>
      <c r="D190" s="46"/>
      <c r="E190" s="120"/>
      <c r="F190" s="120"/>
      <c r="G190" s="46"/>
      <c r="H190" s="121"/>
      <c r="I190" s="122"/>
      <c r="J190" s="46"/>
      <c r="K190" s="46"/>
    </row>
    <row r="191" spans="1:11" x14ac:dyDescent="0.3">
      <c r="A191" s="46"/>
      <c r="B191" s="46"/>
      <c r="C191" s="46"/>
      <c r="D191" s="46"/>
      <c r="E191" s="120"/>
      <c r="F191" s="120"/>
      <c r="G191" s="46"/>
      <c r="H191" s="121"/>
      <c r="I191" s="122"/>
      <c r="J191" s="46"/>
      <c r="K191" s="46"/>
    </row>
    <row r="192" spans="1:11" x14ac:dyDescent="0.3">
      <c r="A192" s="46"/>
      <c r="B192" s="46"/>
      <c r="C192" s="46"/>
      <c r="D192" s="46"/>
      <c r="E192" s="120"/>
      <c r="F192" s="120"/>
      <c r="G192" s="46"/>
      <c r="H192" s="121"/>
      <c r="I192" s="122"/>
      <c r="J192" s="46"/>
      <c r="K192" s="46"/>
    </row>
    <row r="193" spans="1:11" x14ac:dyDescent="0.3">
      <c r="A193" s="46"/>
      <c r="B193" s="46"/>
      <c r="C193" s="46"/>
      <c r="D193" s="46"/>
      <c r="E193" s="120"/>
      <c r="F193" s="120"/>
      <c r="G193" s="46"/>
      <c r="H193" s="121"/>
      <c r="I193" s="122"/>
      <c r="J193" s="46"/>
      <c r="K193" s="46"/>
    </row>
    <row r="194" spans="1:11" x14ac:dyDescent="0.3">
      <c r="A194" s="46"/>
      <c r="B194" s="46"/>
      <c r="C194" s="46"/>
      <c r="D194" s="46"/>
      <c r="E194" s="120"/>
      <c r="F194" s="120"/>
      <c r="G194" s="46"/>
      <c r="H194" s="121"/>
      <c r="I194" s="122"/>
      <c r="J194" s="46"/>
      <c r="K194" s="46"/>
    </row>
    <row r="195" spans="1:11" x14ac:dyDescent="0.3">
      <c r="A195" s="46"/>
      <c r="B195" s="46"/>
      <c r="C195" s="46"/>
      <c r="D195" s="46"/>
      <c r="E195" s="120"/>
      <c r="F195" s="120"/>
      <c r="G195" s="46"/>
      <c r="H195" s="121"/>
      <c r="I195" s="122"/>
      <c r="J195" s="46"/>
      <c r="K195" s="46"/>
    </row>
    <row r="196" spans="1:11" x14ac:dyDescent="0.3">
      <c r="A196" s="46"/>
      <c r="B196" s="46"/>
      <c r="C196" s="46"/>
      <c r="D196" s="46"/>
      <c r="E196" s="120"/>
      <c r="F196" s="120"/>
      <c r="G196" s="46"/>
      <c r="H196" s="121"/>
      <c r="I196" s="122"/>
      <c r="J196" s="46"/>
      <c r="K196" s="46"/>
    </row>
    <row r="197" spans="1:11" x14ac:dyDescent="0.3">
      <c r="A197" s="46"/>
      <c r="B197" s="46"/>
      <c r="C197" s="46"/>
      <c r="D197" s="46"/>
      <c r="E197" s="120"/>
      <c r="F197" s="120"/>
      <c r="G197" s="46"/>
      <c r="H197" s="121"/>
      <c r="I197" s="122"/>
      <c r="J197" s="46"/>
      <c r="K197" s="46"/>
    </row>
    <row r="198" spans="1:11" x14ac:dyDescent="0.3">
      <c r="A198" s="46"/>
      <c r="B198" s="46"/>
      <c r="C198" s="46"/>
      <c r="D198" s="46"/>
      <c r="E198" s="120"/>
      <c r="F198" s="120"/>
      <c r="G198" s="46"/>
      <c r="H198" s="121"/>
      <c r="I198" s="122"/>
      <c r="J198" s="46"/>
      <c r="K198" s="46"/>
    </row>
    <row r="199" spans="1:11" x14ac:dyDescent="0.3">
      <c r="A199" s="46"/>
      <c r="B199" s="46"/>
      <c r="C199" s="46"/>
      <c r="D199" s="46"/>
      <c r="E199" s="120"/>
      <c r="F199" s="120"/>
      <c r="G199" s="46"/>
      <c r="H199" s="121"/>
      <c r="I199" s="122"/>
      <c r="J199" s="46"/>
      <c r="K199" s="46"/>
    </row>
    <row r="200" spans="1:11" x14ac:dyDescent="0.3">
      <c r="A200" s="46"/>
      <c r="B200" s="46"/>
      <c r="C200" s="46"/>
      <c r="D200" s="46"/>
      <c r="E200" s="120"/>
      <c r="F200" s="120"/>
      <c r="G200" s="46"/>
      <c r="H200" s="121"/>
      <c r="I200" s="122"/>
      <c r="J200" s="46"/>
      <c r="K200" s="46"/>
    </row>
    <row r="201" spans="1:11" x14ac:dyDescent="0.3">
      <c r="A201" s="46"/>
      <c r="B201" s="46"/>
      <c r="C201" s="46"/>
      <c r="D201" s="46"/>
      <c r="E201" s="120"/>
      <c r="F201" s="120"/>
      <c r="G201" s="46"/>
      <c r="H201" s="121"/>
      <c r="I201" s="122"/>
      <c r="J201" s="46"/>
      <c r="K201" s="46"/>
    </row>
    <row r="202" spans="1:11" x14ac:dyDescent="0.3">
      <c r="A202" s="46"/>
      <c r="B202" s="46"/>
      <c r="C202" s="46"/>
      <c r="D202" s="46"/>
      <c r="E202" s="120"/>
      <c r="F202" s="120"/>
      <c r="G202" s="46"/>
      <c r="H202" s="121"/>
      <c r="I202" s="122"/>
      <c r="J202" s="46"/>
      <c r="K202" s="46"/>
    </row>
    <row r="203" spans="1:11" x14ac:dyDescent="0.3">
      <c r="A203" s="46"/>
      <c r="B203" s="46"/>
      <c r="C203" s="46"/>
      <c r="D203" s="46"/>
      <c r="E203" s="120"/>
      <c r="F203" s="120"/>
      <c r="G203" s="46"/>
      <c r="H203" s="121"/>
      <c r="I203" s="122"/>
      <c r="J203" s="46"/>
      <c r="K203" s="46"/>
    </row>
    <row r="204" spans="1:11" x14ac:dyDescent="0.3">
      <c r="A204" s="46"/>
      <c r="B204" s="46"/>
      <c r="C204" s="46"/>
      <c r="D204" s="46"/>
      <c r="E204" s="120"/>
      <c r="F204" s="120"/>
      <c r="G204" s="46"/>
      <c r="H204" s="121"/>
      <c r="I204" s="122"/>
      <c r="J204" s="46"/>
      <c r="K204" s="46"/>
    </row>
    <row r="205" spans="1:11" x14ac:dyDescent="0.3">
      <c r="A205" s="46"/>
      <c r="B205" s="46"/>
      <c r="C205" s="46"/>
      <c r="D205" s="46"/>
      <c r="E205" s="120"/>
      <c r="F205" s="120"/>
      <c r="G205" s="46"/>
      <c r="H205" s="121"/>
      <c r="I205" s="122"/>
      <c r="J205" s="46"/>
      <c r="K205" s="46"/>
    </row>
    <row r="206" spans="1:11" x14ac:dyDescent="0.3">
      <c r="A206" s="46"/>
      <c r="B206" s="46"/>
      <c r="C206" s="46"/>
      <c r="D206" s="46"/>
      <c r="E206" s="120"/>
      <c r="F206" s="120"/>
      <c r="G206" s="46"/>
      <c r="H206" s="121"/>
      <c r="I206" s="122"/>
      <c r="J206" s="46"/>
      <c r="K206" s="46"/>
    </row>
    <row r="207" spans="1:11" x14ac:dyDescent="0.3">
      <c r="A207" s="46"/>
      <c r="B207" s="46"/>
      <c r="C207" s="46"/>
      <c r="D207" s="46"/>
      <c r="E207" s="120"/>
      <c r="F207" s="120"/>
      <c r="G207" s="46"/>
      <c r="H207" s="121"/>
      <c r="I207" s="122"/>
      <c r="J207" s="46"/>
      <c r="K207" s="46"/>
    </row>
    <row r="208" spans="1:11" x14ac:dyDescent="0.3">
      <c r="A208" s="46"/>
      <c r="B208" s="46"/>
      <c r="C208" s="46"/>
      <c r="D208" s="46"/>
      <c r="E208" s="120"/>
      <c r="F208" s="120"/>
      <c r="G208" s="46"/>
      <c r="H208" s="121"/>
      <c r="I208" s="122"/>
      <c r="J208" s="46"/>
      <c r="K208" s="46"/>
    </row>
    <row r="209" spans="1:11" x14ac:dyDescent="0.3">
      <c r="A209" s="46"/>
      <c r="B209" s="46"/>
      <c r="C209" s="46"/>
      <c r="D209" s="46"/>
      <c r="E209" s="120"/>
      <c r="F209" s="120"/>
      <c r="G209" s="46"/>
      <c r="H209" s="121"/>
      <c r="I209" s="122"/>
      <c r="J209" s="46"/>
      <c r="K209" s="46"/>
    </row>
    <row r="210" spans="1:11" x14ac:dyDescent="0.3">
      <c r="A210" s="46"/>
      <c r="B210" s="46"/>
      <c r="C210" s="46"/>
      <c r="D210" s="46"/>
      <c r="E210" s="120"/>
      <c r="F210" s="120"/>
      <c r="G210" s="46"/>
      <c r="H210" s="121"/>
      <c r="I210" s="122"/>
      <c r="J210" s="46"/>
      <c r="K210" s="46"/>
    </row>
    <row r="211" spans="1:11" x14ac:dyDescent="0.3">
      <c r="A211" s="46"/>
      <c r="B211" s="46"/>
      <c r="C211" s="46"/>
      <c r="D211" s="46"/>
      <c r="E211" s="120"/>
      <c r="F211" s="120"/>
      <c r="G211" s="46"/>
      <c r="H211" s="121"/>
      <c r="I211" s="122"/>
      <c r="J211" s="46"/>
      <c r="K211" s="46"/>
    </row>
    <row r="212" spans="1:11" x14ac:dyDescent="0.3">
      <c r="A212" s="46"/>
      <c r="B212" s="46"/>
      <c r="C212" s="46"/>
      <c r="D212" s="46"/>
      <c r="E212" s="120"/>
      <c r="F212" s="120"/>
      <c r="G212" s="46"/>
      <c r="H212" s="121"/>
      <c r="I212" s="122"/>
      <c r="J212" s="46"/>
      <c r="K212" s="46"/>
    </row>
    <row r="213" spans="1:11" x14ac:dyDescent="0.3">
      <c r="A213" s="46"/>
      <c r="B213" s="46"/>
      <c r="C213" s="46"/>
      <c r="D213" s="46"/>
      <c r="E213" s="120"/>
      <c r="F213" s="120"/>
      <c r="G213" s="46"/>
      <c r="H213" s="121"/>
      <c r="I213" s="122"/>
      <c r="J213" s="46"/>
      <c r="K213" s="46"/>
    </row>
    <row r="214" spans="1:11" x14ac:dyDescent="0.3">
      <c r="A214" s="46"/>
      <c r="B214" s="46"/>
      <c r="C214" s="46"/>
      <c r="D214" s="46"/>
      <c r="E214" s="120"/>
      <c r="F214" s="120"/>
      <c r="G214" s="46"/>
      <c r="H214" s="121"/>
      <c r="I214" s="122"/>
      <c r="J214" s="46"/>
      <c r="K214" s="46"/>
    </row>
  </sheetData>
  <mergeCells count="1">
    <mergeCell ref="A1:K1"/>
  </mergeCells>
  <pageMargins left="0.4" right="0.32" top="0.74803149606299202" bottom="0.52" header="0.31496062992126" footer="0.31496062992126"/>
  <pageSetup scale="55" orientation="landscape" r:id="rId1"/>
  <headerFooter>
    <oddHeader>&amp;L&amp;"Arial Unicode MS,Bold"&amp;14City of Greater Sudbury
Employee Travel Reporting Spreadsheet</oddHead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Quarter 1</vt:lpstr>
      <vt:lpstr>Quarter 2</vt:lpstr>
      <vt:lpstr>Quarter 3</vt:lpstr>
      <vt:lpstr>Quarter 4</vt:lpstr>
      <vt:lpstr>'Quarter 1'!Print_Area</vt:lpstr>
      <vt:lpstr>'Quarter 2'!Print_Area</vt:lpstr>
      <vt:lpstr>'Quarter 4'!Print_Area</vt:lpstr>
      <vt:lpstr>'Quarter 1'!Print_Titles</vt:lpstr>
      <vt:lpstr>'Quarter 2'!Print_Titles</vt:lpstr>
      <vt:lpstr>'Quarter 3'!Print_Titles</vt:lpstr>
      <vt:lpstr>'Quarter 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Dempsey</dc:creator>
  <cp:lastModifiedBy>prg09itd</cp:lastModifiedBy>
  <cp:lastPrinted>2018-02-06T14:38:03Z</cp:lastPrinted>
  <dcterms:created xsi:type="dcterms:W3CDTF">2015-12-10T20:48:19Z</dcterms:created>
  <dcterms:modified xsi:type="dcterms:W3CDTF">2018-11-08T14:31:39Z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